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1625" windowHeight="6105" tabRatio="702" activeTab="3"/>
  </bookViews>
  <sheets>
    <sheet name="Прил 2(5)" sheetId="1" r:id="rId1"/>
    <sheet name="Прил3(7)" sheetId="2" r:id="rId2"/>
    <sheet name="Прил4( 9)" sheetId="3" r:id="rId3"/>
    <sheet name="Прил 5(12)" sheetId="4" r:id="rId4"/>
  </sheets>
  <definedNames>
    <definedName name="_xlnm.Print_Titles" localSheetId="2">'Прил4( 9)'!$17:$17</definedName>
    <definedName name="_xlnm.Print_Area" localSheetId="0">'Прил 2(5)'!$A$6:$H$265</definedName>
  </definedNames>
  <calcPr fullCalcOnLoad="1"/>
</workbook>
</file>

<file path=xl/sharedStrings.xml><?xml version="1.0" encoding="utf-8"?>
<sst xmlns="http://schemas.openxmlformats.org/spreadsheetml/2006/main" count="3787" uniqueCount="375">
  <si>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</si>
  <si>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</si>
  <si>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</si>
  <si>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Приложение 7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</si>
  <si>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</si>
  <si>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</si>
  <si>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Код классификации</t>
  </si>
  <si>
    <t>000 01 05 02 01 10 0000 610</t>
  </si>
  <si>
    <t>Уменьшение прочих остатков денежных средств местных бюджетов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</si>
  <si>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</si>
  <si>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</si>
  <si>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</si>
  <si>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</si>
  <si>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</si>
  <si>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</si>
  <si>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</si>
  <si>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</si>
  <si>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</si>
  <si>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</si>
  <si>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</si>
  <si>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</si>
  <si>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</si>
  <si>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</si>
  <si>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</si>
  <si>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</si>
  <si>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</si>
  <si>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</si>
  <si>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</si>
  <si>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</si>
  <si>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</si>
  <si>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</si>
  <si>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</si>
  <si>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</si>
  <si>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</si>
  <si>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</si>
  <si>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</si>
  <si>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</si>
  <si>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</si>
  <si>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</si>
  <si>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</si>
  <si>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</si>
  <si>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</si>
  <si>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</si>
  <si>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</si>
  <si>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</si>
  <si>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</si>
  <si>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</si>
  <si>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</si>
  <si>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</si>
  <si>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</si>
  <si>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</si>
  <si>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</si>
  <si>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</si>
  <si>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</si>
  <si>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</si>
  <si>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</si>
  <si>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</si>
  <si>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</si>
  <si>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</si>
  <si>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</si>
  <si>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</si>
  <si>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Код бюджетной классфикации</t>
  </si>
  <si>
    <t>Ведомственная структура расходов бюджета муниципального образования Огаревское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</si>
  <si>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</si>
  <si>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</si>
  <si>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</si>
  <si>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</si>
  <si>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</si>
  <si>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</si>
  <si>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</si>
  <si>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</si>
  <si>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</si>
  <si>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</si>
  <si>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</si>
  <si>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</si>
  <si>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</si>
  <si>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</si>
  <si>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</si>
  <si>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</si>
  <si>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</si>
  <si>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</si>
  <si>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</si>
  <si>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</si>
  <si>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</si>
  <si>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</si>
  <si>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</si>
  <si>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</si>
  <si>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</si>
  <si>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</si>
  <si>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</si>
  <si>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</si>
  <si>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</si>
  <si>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</si>
  <si>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</si>
  <si>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</si>
  <si>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</si>
  <si>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</si>
  <si>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</si>
  <si>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</si>
  <si>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</si>
  <si>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Администрация муниципального образования Огаревское</t>
  </si>
  <si>
    <t>872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</si>
  <si>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</si>
  <si>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</si>
  <si>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</si>
  <si>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</si>
  <si>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</si>
  <si>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</si>
  <si>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</si>
  <si>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</si>
  <si>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</si>
  <si>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</si>
  <si>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</si>
  <si>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</si>
  <si>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</si>
  <si>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</si>
  <si>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</si>
  <si>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</si>
  <si>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</si>
  <si>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</si>
  <si>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</si>
  <si>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</si>
  <si>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</si>
  <si>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</si>
  <si>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</si>
  <si>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</si>
  <si>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</si>
  <si>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</si>
  <si>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</si>
  <si>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</si>
  <si>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</si>
  <si>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</si>
  <si>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</si>
  <si>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</si>
  <si>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</si>
  <si>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</si>
  <si>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</si>
  <si>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</si>
  <si>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</si>
  <si>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</si>
  <si>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</si>
  <si>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</si>
  <si>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</si>
  <si>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</si>
  <si>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</si>
  <si>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</si>
  <si>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</si>
  <si>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</si>
  <si>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</si>
  <si>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</si>
  <si>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</si>
  <si>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</si>
  <si>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</si>
  <si>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</si>
  <si>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</si>
  <si>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</si>
  <si>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</si>
  <si>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</si>
  <si>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</si>
  <si>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</si>
  <si>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</si>
  <si>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</si>
  <si>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</si>
  <si>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</si>
  <si>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</si>
  <si>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</si>
  <si>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</si>
  <si>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</si>
  <si>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</si>
  <si>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</si>
  <si>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</si>
  <si>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</si>
  <si>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</si>
  <si>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</si>
  <si>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</si>
  <si>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</si>
  <si>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</si>
  <si>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</si>
  <si>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</si>
  <si>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</si>
  <si>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</si>
  <si>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</si>
  <si>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</si>
  <si>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</si>
  <si>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</si>
  <si>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</si>
  <si>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</si>
  <si>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</si>
  <si>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</si>
  <si>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</si>
  <si>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</si>
  <si>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</si>
  <si>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</si>
  <si>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</si>
  <si>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</si>
  <si>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</si>
  <si>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</si>
  <si>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</si>
  <si>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</si>
  <si>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</si>
  <si>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</si>
  <si>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</si>
  <si>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</si>
  <si>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</si>
  <si>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Повышение эффективности в управлении и распоряжении муниципальным имуществом</t>
  </si>
  <si>
    <t>Приложение 2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</si>
  <si>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</si>
  <si>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</si>
  <si>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</si>
  <si>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</si>
  <si>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Расходы на выплаты персоналу за счет межбюджетных трансфертов по принятым полномочиям</t>
  </si>
  <si>
    <t>29460</t>
  </si>
  <si>
    <t xml:space="preserve"> мероприятие"Содержание и благоустройство мест захоронения муниципального образования Огаревское Щекинского района"</t>
  </si>
  <si>
    <t xml:space="preserve"> мероприятие "Организация и прведение культурно-массовых мероприятий"</t>
  </si>
  <si>
    <t xml:space="preserve"> мероприятие "Пожарная безопасность"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</si>
  <si>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</t>
  </si>
  <si>
    <t>Приложение 9</t>
  </si>
  <si>
    <t>2</t>
  </si>
  <si>
    <t>3</t>
  </si>
  <si>
    <t>29900</t>
  </si>
  <si>
    <t>Проведение акорицидной обработке</t>
  </si>
  <si>
    <t>310</t>
  </si>
  <si>
    <t>80450</t>
  </si>
  <si>
    <t>Подпрограмма "Содержание имущества муниципального образования Огаревское Щекинского района"</t>
  </si>
  <si>
    <t>содержание имущества муниципального образования Огаревское Щекинского района</t>
  </si>
  <si>
    <t>мероприятие по изготовлению декларации безопасности гидротехнических сооружений</t>
  </si>
  <si>
    <t>85050</t>
  </si>
  <si>
    <t>Уплата членских взносов</t>
  </si>
  <si>
    <t>Организация мероприятий по очистке земельных участков сельскохозяйственного назначения от несанкционированных свалок в рамках подпрограммы "Организация сбора и вывоза бытовых отходов и мусора в муниципальном образовании Огаревское Щекинского района"</t>
  </si>
  <si>
    <t>29230</t>
  </si>
  <si>
    <t>Организация содержания мест массового отдыха муниципального образования Огаревское Щекинского района в рамках подпрограммы "Организация благоустройства территории муниципального образования Огаревское Щекинского района"</t>
  </si>
  <si>
    <t>29910</t>
  </si>
  <si>
    <t>Обеспечение проведения выборов и референдумов</t>
  </si>
  <si>
    <t xml:space="preserve">расходы избирательных комиссий в период подготовки и проведения выборов </t>
  </si>
  <si>
    <t>93</t>
  </si>
  <si>
    <t>28800</t>
  </si>
  <si>
    <t>Муниципальная программа "Энергосбережение и повышение энергетической эффективности в муниципальном образовании Огаревское Щекинского района"</t>
  </si>
  <si>
    <t>подпрограмма "Энергоэффективность уличного освещения муниципального образования Огаревское Щекинского района"</t>
  </si>
  <si>
    <t>приобретение энергосберегающих ламп с поверкой и заменой, содержание линий уличного освещения</t>
  </si>
  <si>
    <t>Муниципальная программа "Формирование современной городской среды муниципального образования Огаревское Щекинского района"</t>
  </si>
  <si>
    <t>29930</t>
  </si>
  <si>
    <t>29920</t>
  </si>
  <si>
    <t>мероприятие "Профилактика терроризма и экстремизма"</t>
  </si>
  <si>
    <t>29770</t>
  </si>
  <si>
    <t>Связь и информатика</t>
  </si>
  <si>
    <t xml:space="preserve"> мероприятия по применению информационных технологий</t>
  </si>
  <si>
    <t>мероприятия по применению информационных технологий</t>
  </si>
  <si>
    <t>мероприятие "благоустройство дворовых территорий "</t>
  </si>
  <si>
    <t xml:space="preserve">межбюджетные трансферты, передаваемые из бюджета муниципального образования Щекинский район бюджетам сельских поселений на осуществление части полномочий по сохранению, использованию и популяризации объектов культурного наследия(памятников истории и культуры), находящихся в собственности  поселения, охране объектов культурного наследия(памчтников истории и культуры) местного муниципального) значения, расположенных на территории поселения </t>
  </si>
  <si>
    <t>84060</t>
  </si>
  <si>
    <t>84020</t>
  </si>
  <si>
    <t>мероприятие по борьбе с борщевиком Сосновского</t>
  </si>
  <si>
    <t>29470</t>
  </si>
  <si>
    <t xml:space="preserve">мероприятие "Расходы по сохранению, использованию и популяризации объектов культурного наследия(памятников истории и культуры), находящихся в собственности  поселения, охране объектов культурного наследия(памчтников истории и культуры) местного муниципального) значения, расположенных на территории поселения </t>
  </si>
  <si>
    <t>План 2021 год</t>
  </si>
  <si>
    <t>Проведение акорицидной обработки и дератизации</t>
  </si>
  <si>
    <t>2021 год</t>
  </si>
  <si>
    <t>Приложение 12</t>
  </si>
  <si>
    <t>Обеспечение органов местного самоуправления и учреждений услугами связи</t>
  </si>
  <si>
    <t>29060</t>
  </si>
  <si>
    <t>содержание гидротехнических сооружений</t>
  </si>
  <si>
    <t>9</t>
  </si>
  <si>
    <t>Поощрение руководителей ТОС и старост сельских населенных пунктов МО Огаревское Щекинского района</t>
  </si>
  <si>
    <t>Поощрение старост сельских населенных пунктов МО Огаревское Щекинского района</t>
  </si>
  <si>
    <t>29860</t>
  </si>
  <si>
    <t>Поощрение руководителей ТОС МО Огаревское Щекинского района</t>
  </si>
  <si>
    <t>29861</t>
  </si>
  <si>
    <t>Непрограммное мероприятие "Обеспечение функционирования Администрации  МО"</t>
  </si>
  <si>
    <t>Расходы в рамках непрограммного направления деятельности "Обеспечение функционирования администрации МО"</t>
  </si>
  <si>
    <t>приобретение информационных стендов</t>
  </si>
  <si>
    <t>визуальные средства обучения</t>
  </si>
  <si>
    <t>устройство защитных минерализованных полос</t>
  </si>
  <si>
    <t>устройство нового гидранта</t>
  </si>
  <si>
    <t>Реализация проекта "Народный бюджет" (ср-ва ТО) в рамках подпрограмы "организация благоустройства территории муниципального образования Огаревское Щекинского района"</t>
  </si>
  <si>
    <t>Реализация проекта "Народный бюджет" (ср-ва спонсоров и населения) в рамках подпрограмы "организация благоустройства территории муниципального образования Огаревское Щекинского района"</t>
  </si>
  <si>
    <t>Реализация проекта "Народный бюджет" (ср-ва МО) в рамках подпрограмы "организация благоустройства территории муниципального образования Огаревское Щекинского района"</t>
  </si>
  <si>
    <t>S0550</t>
  </si>
  <si>
    <t>S0551</t>
  </si>
  <si>
    <t>S0552</t>
  </si>
  <si>
    <t>14</t>
  </si>
  <si>
    <t>360</t>
  </si>
  <si>
    <t>иные выплаты населению</t>
  </si>
  <si>
    <t>"О бюджете  муниципального образования МО Огаревское  Щекинского района на 2021 год и плановый период 2022 и 2023 годов"</t>
  </si>
  <si>
    <t>84381</t>
  </si>
  <si>
    <t xml:space="preserve">Субсидии на оказание поддержки сельским старостам, руководителям территориальных общественных самоуправлений </t>
  </si>
  <si>
    <t>S0530</t>
  </si>
  <si>
    <t>на 2021 год</t>
  </si>
  <si>
    <t>Перечень и объем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2021 год</t>
  </si>
  <si>
    <t>Сумма  на 2021 год</t>
  </si>
  <si>
    <t>Сумма  
на  2021 год</t>
  </si>
  <si>
    <t>бюджетных ассигнований бюджета МО Огаревское на 2021 год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</si>
  <si>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 xml:space="preserve">Источники  финансирования дефицита бюджета муниципального образования Огаревское на 2021 год </t>
  </si>
  <si>
    <t>Наименование групп, подгрупп, статей, программ (подпрограмм), кодов экономической классификации источников  финансирования дефицитов бюджетов</t>
  </si>
  <si>
    <t>Источники  финансирования дефицитов бюджетов Российской Федерации</t>
  </si>
  <si>
    <t>Итого  источников    финансирования</t>
  </si>
  <si>
    <t>830</t>
  </si>
  <si>
    <t>Получение  кредитов от кредитных  организаций  в валюте Российской Федерации</t>
  </si>
  <si>
    <t>Получение  кредитов от кредитных  организаций бюджетами сельских поселений  в валюте Российской Федерации</t>
  </si>
  <si>
    <t>Погашение  бюджетами сельских поселений кредитов от кредитных организаций    в валюте Российской Федерации</t>
  </si>
  <si>
    <t>Погашение  кредитов, предоставленных кредитными организациями  в валюте Российской Федерации</t>
  </si>
  <si>
    <t>Увеличение остатков средств бюджетов сельских поселений</t>
  </si>
  <si>
    <t>Увеличение прочих остатков средств бюджетов сельских поселений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</si>
  <si>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</si>
  <si>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сельских поселений</t>
  </si>
  <si>
    <t>Уменьшение остатков средств бюджетов сельских поселений</t>
  </si>
  <si>
    <t>Уменьшение прочих остатков средств бюджетов сельских поселений</t>
  </si>
  <si>
    <t>Уменьшение прочих остатков денежных средств бюджетов сельских поселений</t>
  </si>
  <si>
    <t>000 01 00 0000 00 0000 000</t>
  </si>
  <si>
    <t>000 01 02 0000 00 0000 000</t>
  </si>
  <si>
    <t>000 01 02 0000 00 0000 700</t>
  </si>
  <si>
    <t>000 01 02 0000 10 0000 710</t>
  </si>
  <si>
    <t>000 01 02 0000 00 0000 800</t>
  </si>
  <si>
    <t>00 01 02 0000 10 0000 810</t>
  </si>
  <si>
    <t>000 01 05 0000 00 0000 000</t>
  </si>
  <si>
    <t>000 01 05 0000 00 0000 500</t>
  </si>
  <si>
    <t>000 01 05 0200 00 0000 500</t>
  </si>
  <si>
    <t>000 01 05 0201 00 0000 510</t>
  </si>
  <si>
    <t>000 01 05 0201 10 0000 510</t>
  </si>
  <si>
    <t>000 01 05 0000 00 0000 600</t>
  </si>
  <si>
    <t>000 01 05 0200 00 0000 600</t>
  </si>
  <si>
    <t>000 01 05 0201 10 0000 610</t>
  </si>
  <si>
    <t xml:space="preserve"> Кредиты кредитных организаций в валюте РФ</t>
  </si>
  <si>
    <t>Увеличение прочих остатков денежных средств  бюджетов сельских поселений</t>
  </si>
  <si>
    <t>от 21.12.2020 г. № 40-114</t>
  </si>
  <si>
    <t>к  решению Собрания депутатов МО Огаревское</t>
  </si>
  <si>
    <t>к   решению Собрания депутатов МО Огаревское "О бюджете  МО Огаревское Щекинского района на 2021 год и плановый период 2022и 2023 годов"</t>
  </si>
  <si>
    <t>от 21.12.2020г № 40-114</t>
  </si>
  <si>
    <t>к  решению Собрания депутатов МО Огаревское "О бюджете  МО Огаревское  Щекинского района на 2021 год и плановый период 2022 и 2023 годов"</t>
  </si>
  <si>
    <t>к   решению Собрания депутатов МО Огаревское "О бюджете  МО Огаревское Щекинского района на 2021 год и плановый период 2022 и 2023 годов"</t>
  </si>
  <si>
    <t xml:space="preserve"> "О бюджете  МО Огаревское  Щекинского района на 2021 год и плановый период 2022 и 2023 годов"</t>
  </si>
  <si>
    <t>"О бюджете  МО Огаревское Щекинского района на 2021 год и плановый период 2022и 2023 годов"</t>
  </si>
  <si>
    <t xml:space="preserve"> "О бюджете  МО Огаревское Щекинского района на 2021 год и плановый период 2022 и 2023 годов"</t>
  </si>
  <si>
    <t>80890</t>
  </si>
  <si>
    <t>Мероприятия, связанные с профилактикой и устранением последствий распространения короновирусной инфекции</t>
  </si>
  <si>
    <t>28841</t>
  </si>
  <si>
    <t>Гражданская оборона</t>
  </si>
  <si>
    <t>Защита населения и территорий от чрезвычайных ситуаций природного и техногенного характера, пожарная безопасность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</si>
  <si>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 за счет МБТ  на частичную компенсацию расходов оплату труда работникам муниципальных учреждений культуры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</si>
  <si>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 за за счет МБТ  на частичную компенсацию расходов оплату труда работникам муниципальных учреждений культуры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</si>
  <si>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 за счет за счет МБТ  на частичную компенсацию расходов оплату труда работникам муниципальных учреждений культуры</t>
  </si>
  <si>
    <t>к  решению Собрания депутатов МО Огаревское Щекинского района "о внесении изменений в решение Собрания депутатов МО Огаревское от 21.12.2020г № 40-114</t>
  </si>
  <si>
    <t>к решению Собрания депутатов МО Огаревское Щекинского района "о внесении изменений в решение Собрания депутатов МО Огаревское от 21.12.2020г № 40-114</t>
  </si>
  <si>
    <t>Межбюджетные трансферты бюджетам МО Щекинского района на проведение конкурсов "Активный сельский староста", "Активный руководитель ТОС"</t>
  </si>
  <si>
    <t xml:space="preserve">Денежные призы старостам сельских поселений </t>
  </si>
  <si>
    <t>Денежные призы руководителям ТОС</t>
  </si>
  <si>
    <t>премии и гранды</t>
  </si>
  <si>
    <t>29862</t>
  </si>
  <si>
    <t>350</t>
  </si>
  <si>
    <t>29863</t>
  </si>
  <si>
    <t>Денежные призы старостам сельских поселений и руководителям ТОС</t>
  </si>
  <si>
    <t>81260</t>
  </si>
  <si>
    <t>Проведение конкурсов "Активный сельский староста", "Активный руководитель ТОС"</t>
  </si>
  <si>
    <t>Приложение 3</t>
  </si>
  <si>
    <t>Приложение 4</t>
  </si>
  <si>
    <t>84320</t>
  </si>
  <si>
    <t>расходы на стимулирование муниципальных образований  поселений по улучшению качества управления муниципальными финансами</t>
  </si>
  <si>
    <t>Расходы на выплаты персоналу государственных (муниципальных) органов за счет межбюджетных трансфертов</t>
  </si>
  <si>
    <t>Иные закупки товаров, работ и услуг для государственных (муниципальных) нужд за счет межбюджетных трансфертов</t>
  </si>
  <si>
    <t>проведение спортивных мероприятий</t>
  </si>
  <si>
    <t>29761</t>
  </si>
  <si>
    <t>Непрограммные расходы на выполнение функций по содержанию имущества</t>
  </si>
  <si>
    <t>29762</t>
  </si>
  <si>
    <t>Муниципальная программа"Развитие культуры и массового спорта на территории муниципального образования Огаревское Щекинского района"</t>
  </si>
  <si>
    <t>Физическая культура и спорт</t>
  </si>
  <si>
    <t>Массовый спорт</t>
  </si>
  <si>
    <t>Подпрограмма "Сохранение и развитие традиционной народной культуры, промыслов и ремесел" муниципальной  программы  "Развитие культуры и массового спорта на территории муниципального образования Огаревское Щекинского района"</t>
  </si>
  <si>
    <t xml:space="preserve">Подпрограмма "Организация физкультурно-оздоровительной и спортивно - массовой работы на территории муниципального образования Огаревское Щекинского района" в рамках  </t>
  </si>
  <si>
    <t>Подпрограмма "Организация физкультурно-оздоровительной и спортивно- массовой работы на территории муниципального образования Огаревское Щекинского района"</t>
  </si>
  <si>
    <t xml:space="preserve">от 00.12.2021  № </t>
  </si>
  <si>
    <t xml:space="preserve">Социальная обеспечение населения </t>
  </si>
  <si>
    <t>320</t>
  </si>
  <si>
    <t>82820</t>
  </si>
  <si>
    <t>Иные межбюджетные трансферты на реализацию дополнительных мер поддержки обеспечения сбалансированности бюджетов</t>
  </si>
  <si>
    <t>расходы на оплату труда работникам культуры</t>
  </si>
  <si>
    <t xml:space="preserve">от 17.12.2021  № 56-160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</si>
</sst>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0"/>
    <numFmt numFmtId="186" formatCode="[$-F400]h:mm:ss\ AM/PM"/>
    <numFmt numFmtId="187" formatCode="_-* #,##0.0_р_._-;\-* #,##0.0_р_._-;_-* \-_р_._-;_-@_-"/>
    <numFmt numFmtId="188" formatCode="_-* #,##0.0_р_._-;\-* #,##0.0_р_._-;_-* &quot;-&quot;??_р_._-;_-@_-"/>
    <numFmt numFmtId="189" formatCode="_-* #,##0.0_р_._-;\-* #,##0.0_р_._-;_-* &quot;-&quot;?_р_._-;_-@_-"/>
    <numFmt numFmtId="190" formatCode="0000"/>
    <numFmt numFmtId="191" formatCode="0000000"/>
    <numFmt numFmtId="192" formatCode="#,##0.0;[Red]\-#,##0.0;0.0"/>
    <numFmt numFmtId="193" formatCode="#,##0.0_ ;\-#,##0.0\ "/>
    <numFmt numFmtId="194" formatCode="_-* #,##0_р_._-;\-* #,##0_р_._-;_-* \-_р_._-;_-@_-"/>
    <numFmt numFmtId="195" formatCode="#,##0;[Red]\-#,##0"/>
    <numFmt numFmtId="196" formatCode="_-* #,##0.00_р_._-;\-* #,##0.00_р_._-;_-* \-??_р_._-;_-@_-"/>
    <numFmt numFmtId="197" formatCode="#,##0.000"/>
    <numFmt numFmtId="198" formatCode="#,##0.0000"/>
    <numFmt numFmtId="199" formatCode="#,##0.00_ ;\-#,##0.00\ "/>
    <numFmt numFmtId="200" formatCode="_-* #,##0.0_р_._-;\-* #,##0.0_р_._-;_-* \-??_р_._-;_-@_-"/>
    <numFmt numFmtId="201" formatCode="[$-FC19]d\ mmmm\ yyyy\ &quot;г.&quot;"/>
    <numFmt numFmtId="202" formatCode="000000"/>
    <numFmt numFmtId="203" formatCode="0;[Red]0"/>
    <numFmt numFmtId="204" formatCode="0.00;[Red]0.00"/>
  </numFmts>
  <fonts count="72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sz val="8"/>
      <color indexed="8"/>
      <name val="Arial"/>
      <family val="3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10"/>
      <name val="Arial"/>
      <family val="3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49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177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1" applyNumberFormat="1" applyFont="1" applyFill="1" applyBorder="1" applyAlignment="1">
      <alignment horizontal="center" wrapText="1"/>
      <protection/>
    </xf>
    <xf numFmtId="49" fontId="7" fillId="0" borderId="14" xfId="61" applyNumberFormat="1" applyFont="1" applyFill="1" applyBorder="1" applyAlignment="1">
      <alignment horizontal="center" wrapText="1"/>
      <protection/>
    </xf>
    <xf numFmtId="49" fontId="7" fillId="0" borderId="15" xfId="61" applyNumberFormat="1" applyFont="1" applyFill="1" applyBorder="1" applyAlignment="1">
      <alignment horizontal="center" wrapText="1"/>
      <protection/>
    </xf>
    <xf numFmtId="49" fontId="7" fillId="0" borderId="14" xfId="61" applyNumberFormat="1" applyFont="1" applyFill="1" applyBorder="1" applyAlignment="1">
      <alignment horizontal="left" wrapText="1"/>
      <protection/>
    </xf>
    <xf numFmtId="2" fontId="11" fillId="0" borderId="12" xfId="53" applyNumberFormat="1" applyFont="1" applyFill="1" applyBorder="1" applyAlignment="1" applyProtection="1">
      <alignment horizontal="left" wrapText="1"/>
      <protection hidden="1"/>
    </xf>
    <xf numFmtId="1" fontId="25" fillId="0" borderId="12" xfId="0" applyNumberFormat="1" applyFont="1" applyFill="1" applyBorder="1" applyAlignment="1">
      <alignment horizontal="center" wrapText="1"/>
    </xf>
    <xf numFmtId="1" fontId="25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49" fontId="25" fillId="33" borderId="12" xfId="0" applyNumberFormat="1" applyFont="1" applyFill="1" applyBorder="1" applyAlignment="1">
      <alignment horizontal="center" wrapText="1"/>
    </xf>
    <xf numFmtId="49" fontId="25" fillId="33" borderId="13" xfId="0" applyNumberFormat="1" applyFont="1" applyFill="1" applyBorder="1" applyAlignment="1">
      <alignment horizontal="center" wrapText="1"/>
    </xf>
    <xf numFmtId="49" fontId="9" fillId="33" borderId="13" xfId="61" applyNumberFormat="1" applyFont="1" applyFill="1" applyBorder="1" applyAlignment="1">
      <alignment horizontal="center" wrapText="1"/>
      <protection/>
    </xf>
    <xf numFmtId="49" fontId="9" fillId="33" borderId="14" xfId="61" applyNumberFormat="1" applyFont="1" applyFill="1" applyBorder="1" applyAlignment="1">
      <alignment horizontal="center" wrapText="1"/>
      <protection/>
    </xf>
    <xf numFmtId="49" fontId="9" fillId="33" borderId="15" xfId="61" applyNumberFormat="1" applyFont="1" applyFill="1" applyBorder="1" applyAlignment="1">
      <alignment horizontal="center" wrapText="1"/>
      <protection/>
    </xf>
    <xf numFmtId="49" fontId="9" fillId="33" borderId="14" xfId="61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4" applyNumberFormat="1" applyFont="1" applyFill="1" applyBorder="1" applyAlignment="1" applyProtection="1">
      <alignment wrapText="1"/>
      <protection hidden="1"/>
    </xf>
    <xf numFmtId="0" fontId="7" fillId="0" borderId="0" xfId="61" applyFont="1" applyFill="1" applyAlignment="1">
      <alignment horizontal="left"/>
      <protection/>
    </xf>
    <xf numFmtId="49" fontId="25" fillId="0" borderId="12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center" wrapText="1"/>
    </xf>
    <xf numFmtId="49" fontId="9" fillId="0" borderId="13" xfId="61" applyNumberFormat="1" applyFont="1" applyFill="1" applyBorder="1" applyAlignment="1">
      <alignment horizontal="center" wrapText="1"/>
      <protection/>
    </xf>
    <xf numFmtId="49" fontId="9" fillId="0" borderId="14" xfId="61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/>
    </xf>
    <xf numFmtId="49" fontId="9" fillId="0" borderId="15" xfId="61" applyNumberFormat="1" applyFont="1" applyFill="1" applyBorder="1" applyAlignment="1">
      <alignment horizontal="center" wrapText="1"/>
      <protection/>
    </xf>
    <xf numFmtId="49" fontId="9" fillId="0" borderId="14" xfId="61" applyNumberFormat="1" applyFont="1" applyFill="1" applyBorder="1" applyAlignment="1">
      <alignment horizontal="left" wrapText="1"/>
      <protection/>
    </xf>
    <xf numFmtId="0" fontId="6" fillId="0" borderId="12" xfId="57" applyNumberFormat="1" applyFont="1" applyFill="1" applyBorder="1" applyAlignment="1" applyProtection="1">
      <alignment horizontal="left" wrapText="1"/>
      <protection hidden="1"/>
    </xf>
    <xf numFmtId="49" fontId="9" fillId="0" borderId="14" xfId="61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1" applyFont="1" applyFill="1" applyBorder="1" applyAlignment="1">
      <alignment horizontal="left" vertical="center" textRotation="90" wrapText="1"/>
      <protection/>
    </xf>
    <xf numFmtId="0" fontId="7" fillId="0" borderId="17" xfId="61" applyFont="1" applyFill="1" applyBorder="1" applyAlignment="1">
      <alignment horizontal="left" vertical="center" textRotation="90" wrapText="1"/>
      <protection/>
    </xf>
    <xf numFmtId="0" fontId="7" fillId="0" borderId="13" xfId="61" applyFont="1" applyFill="1" applyBorder="1" applyAlignment="1">
      <alignment horizontal="left" vertical="center" textRotation="90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6" applyNumberFormat="1" applyFont="1" applyFill="1" applyBorder="1" applyAlignment="1" applyProtection="1">
      <alignment horizont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32" borderId="15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32" borderId="12" xfId="0" applyFont="1" applyFill="1" applyBorder="1" applyAlignment="1">
      <alignment wrapText="1"/>
    </xf>
    <xf numFmtId="49" fontId="25" fillId="32" borderId="12" xfId="0" applyNumberFormat="1" applyFont="1" applyFill="1" applyBorder="1" applyAlignment="1">
      <alignment horizontal="center" wrapText="1"/>
    </xf>
    <xf numFmtId="49" fontId="25" fillId="32" borderId="13" xfId="0" applyNumberFormat="1" applyFont="1" applyFill="1" applyBorder="1" applyAlignment="1">
      <alignment horizontal="center" wrapText="1"/>
    </xf>
    <xf numFmtId="49" fontId="9" fillId="32" borderId="13" xfId="61" applyNumberFormat="1" applyFont="1" applyFill="1" applyBorder="1" applyAlignment="1">
      <alignment horizontal="center" wrapText="1"/>
      <protection/>
    </xf>
    <xf numFmtId="49" fontId="9" fillId="32" borderId="14" xfId="61" applyNumberFormat="1" applyFont="1" applyFill="1" applyBorder="1" applyAlignment="1">
      <alignment horizontal="center" wrapText="1"/>
      <protection/>
    </xf>
    <xf numFmtId="49" fontId="9" fillId="32" borderId="15" xfId="61" applyNumberFormat="1" applyFont="1" applyFill="1" applyBorder="1" applyAlignment="1">
      <alignment horizontal="center" wrapText="1"/>
      <protection/>
    </xf>
    <xf numFmtId="49" fontId="9" fillId="32" borderId="14" xfId="61" applyNumberFormat="1" applyFont="1" applyFill="1" applyBorder="1" applyAlignment="1">
      <alignment horizontal="left" vertical="center" wrapText="1"/>
      <protection/>
    </xf>
    <xf numFmtId="49" fontId="9" fillId="32" borderId="14" xfId="61" applyNumberFormat="1" applyFont="1" applyFill="1" applyBorder="1" applyAlignment="1">
      <alignment horizontal="left" wrapText="1"/>
      <protection/>
    </xf>
    <xf numFmtId="0" fontId="6" fillId="32" borderId="12" xfId="57" applyNumberFormat="1" applyFont="1" applyFill="1" applyBorder="1" applyAlignment="1" applyProtection="1">
      <alignment horizontal="left" wrapText="1"/>
      <protection hidden="1"/>
    </xf>
    <xf numFmtId="49" fontId="11" fillId="32" borderId="12" xfId="0" applyNumberFormat="1" applyFont="1" applyFill="1" applyBorder="1" applyAlignment="1">
      <alignment horizontal="center" wrapText="1"/>
    </xf>
    <xf numFmtId="49" fontId="11" fillId="32" borderId="13" xfId="0" applyNumberFormat="1" applyFont="1" applyFill="1" applyBorder="1" applyAlignment="1">
      <alignment horizontal="center" wrapText="1"/>
    </xf>
    <xf numFmtId="49" fontId="7" fillId="32" borderId="13" xfId="61" applyNumberFormat="1" applyFont="1" applyFill="1" applyBorder="1" applyAlignment="1">
      <alignment horizontal="center" wrapText="1"/>
      <protection/>
    </xf>
    <xf numFmtId="49" fontId="7" fillId="32" borderId="14" xfId="61" applyNumberFormat="1" applyFont="1" applyFill="1" applyBorder="1" applyAlignment="1">
      <alignment horizontal="center" wrapText="1"/>
      <protection/>
    </xf>
    <xf numFmtId="49" fontId="7" fillId="32" borderId="15" xfId="61" applyNumberFormat="1" applyFont="1" applyFill="1" applyBorder="1" applyAlignment="1">
      <alignment horizontal="center" wrapText="1"/>
      <protection/>
    </xf>
    <xf numFmtId="49" fontId="7" fillId="32" borderId="14" xfId="61" applyNumberFormat="1" applyFont="1" applyFill="1" applyBorder="1" applyAlignment="1">
      <alignment horizontal="left" wrapText="1"/>
      <protection/>
    </xf>
    <xf numFmtId="2" fontId="11" fillId="32" borderId="12" xfId="57" applyNumberFormat="1" applyFont="1" applyFill="1" applyBorder="1" applyAlignment="1" applyProtection="1">
      <alignment horizontal="left" wrapText="1"/>
      <protection hidden="1"/>
    </xf>
    <xf numFmtId="2" fontId="11" fillId="32" borderId="12" xfId="53" applyNumberFormat="1" applyFont="1" applyFill="1" applyBorder="1" applyAlignment="1" applyProtection="1">
      <alignment horizontal="left" wrapText="1"/>
      <protection hidden="1"/>
    </xf>
    <xf numFmtId="49" fontId="14" fillId="32" borderId="12" xfId="0" applyNumberFormat="1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 horizontal="center"/>
    </xf>
    <xf numFmtId="0" fontId="6" fillId="32" borderId="12" xfId="56" applyNumberFormat="1" applyFont="1" applyFill="1" applyBorder="1" applyAlignment="1" applyProtection="1">
      <alignment horizontal="left" wrapText="1"/>
      <protection hidden="1"/>
    </xf>
    <xf numFmtId="49" fontId="7" fillId="32" borderId="14" xfId="61" applyNumberFormat="1" applyFont="1" applyFill="1" applyBorder="1" applyAlignment="1">
      <alignment horizontal="left" vertical="center" wrapText="1"/>
      <protection/>
    </xf>
    <xf numFmtId="2" fontId="11" fillId="32" borderId="12" xfId="56" applyNumberFormat="1" applyFont="1" applyFill="1" applyBorder="1" applyAlignment="1" applyProtection="1">
      <alignment horizontal="left" wrapText="1"/>
      <protection hidden="1"/>
    </xf>
    <xf numFmtId="49" fontId="7" fillId="32" borderId="12" xfId="0" applyNumberFormat="1" applyFont="1" applyFill="1" applyBorder="1" applyAlignment="1">
      <alignment horizontal="center"/>
    </xf>
    <xf numFmtId="49" fontId="19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center"/>
    </xf>
    <xf numFmtId="0" fontId="27" fillId="32" borderId="12" xfId="0" applyFont="1" applyFill="1" applyBorder="1" applyAlignment="1">
      <alignment horizontal="center" wrapText="1"/>
    </xf>
    <xf numFmtId="1" fontId="25" fillId="32" borderId="12" xfId="0" applyNumberFormat="1" applyFont="1" applyFill="1" applyBorder="1" applyAlignment="1">
      <alignment horizontal="center" wrapText="1"/>
    </xf>
    <xf numFmtId="1" fontId="25" fillId="32" borderId="13" xfId="0" applyNumberFormat="1" applyFont="1" applyFill="1" applyBorder="1" applyAlignment="1">
      <alignment horizontal="center" wrapText="1"/>
    </xf>
    <xf numFmtId="0" fontId="6" fillId="32" borderId="12" xfId="56" applyNumberFormat="1" applyFont="1" applyFill="1" applyBorder="1" applyAlignment="1" applyProtection="1">
      <alignment wrapText="1"/>
      <protection hidden="1"/>
    </xf>
    <xf numFmtId="2" fontId="11" fillId="32" borderId="12" xfId="54" applyNumberFormat="1" applyFont="1" applyFill="1" applyBorder="1" applyAlignment="1" applyProtection="1">
      <alignment wrapText="1"/>
      <protection hidden="1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2" fontId="6" fillId="32" borderId="12" xfId="56" applyNumberFormat="1" applyFont="1" applyFill="1" applyBorder="1" applyAlignment="1" applyProtection="1">
      <alignment horizontal="left" wrapText="1"/>
      <protection hidden="1"/>
    </xf>
    <xf numFmtId="49" fontId="19" fillId="32" borderId="12" xfId="0" applyNumberFormat="1" applyFont="1" applyFill="1" applyBorder="1" applyAlignment="1">
      <alignment horizontal="center" wrapText="1"/>
    </xf>
    <xf numFmtId="0" fontId="6" fillId="32" borderId="12" xfId="0" applyFont="1" applyFill="1" applyBorder="1" applyAlignment="1">
      <alignment wrapText="1"/>
    </xf>
    <xf numFmtId="0" fontId="31" fillId="32" borderId="12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left" vertical="center" wrapText="1"/>
    </xf>
    <xf numFmtId="10" fontId="31" fillId="32" borderId="12" xfId="0" applyNumberFormat="1" applyFont="1" applyFill="1" applyBorder="1" applyAlignment="1">
      <alignment wrapText="1"/>
    </xf>
    <xf numFmtId="10" fontId="7" fillId="32" borderId="12" xfId="0" applyNumberFormat="1" applyFont="1" applyFill="1" applyBorder="1" applyAlignment="1">
      <alignment wrapText="1"/>
    </xf>
    <xf numFmtId="0" fontId="7" fillId="32" borderId="14" xfId="0" applyFont="1" applyFill="1" applyBorder="1" applyAlignment="1">
      <alignment horizontal="center"/>
    </xf>
    <xf numFmtId="2" fontId="31" fillId="32" borderId="12" xfId="57" applyNumberFormat="1" applyFont="1" applyFill="1" applyBorder="1" applyAlignment="1" applyProtection="1">
      <alignment horizontal="left" wrapText="1"/>
      <protection hidden="1"/>
    </xf>
    <xf numFmtId="2" fontId="30" fillId="32" borderId="12" xfId="57" applyNumberFormat="1" applyFont="1" applyFill="1" applyBorder="1" applyAlignment="1" applyProtection="1">
      <alignment horizontal="left" wrapText="1"/>
      <protection hidden="1"/>
    </xf>
    <xf numFmtId="49" fontId="7" fillId="32" borderId="13" xfId="61" applyNumberFormat="1" applyFont="1" applyFill="1" applyBorder="1" applyAlignment="1">
      <alignment horizontal="left" vertical="center" wrapText="1"/>
      <protection/>
    </xf>
    <xf numFmtId="49" fontId="7" fillId="32" borderId="15" xfId="61" applyNumberFormat="1" applyFont="1" applyFill="1" applyBorder="1" applyAlignment="1">
      <alignment horizontal="left" vertical="center" wrapText="1"/>
      <protection/>
    </xf>
    <xf numFmtId="49" fontId="18" fillId="32" borderId="12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7" fillId="32" borderId="12" xfId="61" applyNumberFormat="1" applyFont="1" applyFill="1" applyBorder="1" applyAlignment="1">
      <alignment horizontal="left" vertical="center" wrapText="1"/>
      <protection/>
    </xf>
    <xf numFmtId="0" fontId="8" fillId="32" borderId="12" xfId="0" applyFont="1" applyFill="1" applyBorder="1" applyAlignment="1">
      <alignment horizontal="center" wrapText="1"/>
    </xf>
    <xf numFmtId="1" fontId="9" fillId="32" borderId="12" xfId="53" applyNumberFormat="1" applyFont="1" applyFill="1" applyBorder="1" applyAlignment="1">
      <alignment horizontal="left" vertical="center" wrapText="1"/>
      <protection/>
    </xf>
    <xf numFmtId="49" fontId="9" fillId="32" borderId="13" xfId="53" applyNumberFormat="1" applyFont="1" applyFill="1" applyBorder="1" applyAlignment="1">
      <alignment horizontal="left" vertical="center" wrapText="1"/>
      <protection/>
    </xf>
    <xf numFmtId="49" fontId="9" fillId="32" borderId="13" xfId="61" applyNumberFormat="1" applyFont="1" applyFill="1" applyBorder="1" applyAlignment="1">
      <alignment horizontal="left" vertical="center" wrapText="1"/>
      <protection/>
    </xf>
    <xf numFmtId="49" fontId="9" fillId="32" borderId="15" xfId="61" applyNumberFormat="1" applyFont="1" applyFill="1" applyBorder="1" applyAlignment="1">
      <alignment horizontal="left" vertical="center" wrapText="1"/>
      <protection/>
    </xf>
    <xf numFmtId="49" fontId="9" fillId="32" borderId="14" xfId="53" applyNumberFormat="1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center"/>
    </xf>
    <xf numFmtId="1" fontId="25" fillId="34" borderId="12" xfId="0" applyNumberFormat="1" applyFont="1" applyFill="1" applyBorder="1" applyAlignment="1">
      <alignment horizontal="center" wrapText="1"/>
    </xf>
    <xf numFmtId="1" fontId="25" fillId="34" borderId="13" xfId="0" applyNumberFormat="1" applyFont="1" applyFill="1" applyBorder="1" applyAlignment="1">
      <alignment horizontal="center" wrapText="1"/>
    </xf>
    <xf numFmtId="49" fontId="7" fillId="34" borderId="13" xfId="61" applyNumberFormat="1" applyFont="1" applyFill="1" applyBorder="1" applyAlignment="1">
      <alignment horizontal="left" vertical="center" wrapText="1"/>
      <protection/>
    </xf>
    <xf numFmtId="49" fontId="7" fillId="34" borderId="14" xfId="61" applyNumberFormat="1" applyFont="1" applyFill="1" applyBorder="1" applyAlignment="1">
      <alignment horizontal="left" vertical="center" wrapText="1"/>
      <protection/>
    </xf>
    <xf numFmtId="49" fontId="7" fillId="34" borderId="15" xfId="61" applyNumberFormat="1" applyFont="1" applyFill="1" applyBorder="1" applyAlignment="1">
      <alignment horizontal="left" vertical="center" wrapText="1"/>
      <protection/>
    </xf>
    <xf numFmtId="0" fontId="26" fillId="34" borderId="12" xfId="0" applyFont="1" applyFill="1" applyBorder="1" applyAlignment="1">
      <alignment horizontal="left" wrapText="1"/>
    </xf>
    <xf numFmtId="49" fontId="14" fillId="34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 wrapText="1"/>
    </xf>
    <xf numFmtId="49" fontId="7" fillId="34" borderId="13" xfId="61" applyNumberFormat="1" applyFont="1" applyFill="1" applyBorder="1" applyAlignment="1">
      <alignment horizontal="center" wrapText="1"/>
      <protection/>
    </xf>
    <xf numFmtId="49" fontId="7" fillId="34" borderId="14" xfId="61" applyNumberFormat="1" applyFont="1" applyFill="1" applyBorder="1" applyAlignment="1">
      <alignment horizontal="center" wrapText="1"/>
      <protection/>
    </xf>
    <xf numFmtId="49" fontId="7" fillId="34" borderId="15" xfId="61" applyNumberFormat="1" applyFont="1" applyFill="1" applyBorder="1" applyAlignment="1">
      <alignment horizontal="center" wrapText="1"/>
      <protection/>
    </xf>
    <xf numFmtId="49" fontId="7" fillId="34" borderId="14" xfId="61" applyNumberFormat="1" applyFont="1" applyFill="1" applyBorder="1" applyAlignment="1">
      <alignment horizontal="left" wrapText="1"/>
      <protection/>
    </xf>
    <xf numFmtId="1" fontId="8" fillId="32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2" fillId="32" borderId="12" xfId="57" applyNumberFormat="1" applyFont="1" applyFill="1" applyBorder="1" applyAlignment="1" applyProtection="1">
      <alignment wrapText="1"/>
      <protection hidden="1"/>
    </xf>
    <xf numFmtId="49" fontId="19" fillId="32" borderId="13" xfId="0" applyNumberFormat="1" applyFont="1" applyFill="1" applyBorder="1" applyAlignment="1">
      <alignment horizontal="center"/>
    </xf>
    <xf numFmtId="0" fontId="32" fillId="32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wrapText="1"/>
    </xf>
    <xf numFmtId="49" fontId="25" fillId="34" borderId="12" xfId="0" applyNumberFormat="1" applyFont="1" applyFill="1" applyBorder="1" applyAlignment="1">
      <alignment horizontal="center" wrapText="1"/>
    </xf>
    <xf numFmtId="49" fontId="25" fillId="34" borderId="13" xfId="0" applyNumberFormat="1" applyFont="1" applyFill="1" applyBorder="1" applyAlignment="1">
      <alignment horizontal="center" wrapText="1"/>
    </xf>
    <xf numFmtId="49" fontId="9" fillId="34" borderId="13" xfId="61" applyNumberFormat="1" applyFont="1" applyFill="1" applyBorder="1" applyAlignment="1">
      <alignment horizontal="center" wrapText="1"/>
      <protection/>
    </xf>
    <xf numFmtId="49" fontId="9" fillId="34" borderId="14" xfId="61" applyNumberFormat="1" applyFont="1" applyFill="1" applyBorder="1" applyAlignment="1">
      <alignment horizontal="center" wrapText="1"/>
      <protection/>
    </xf>
    <xf numFmtId="49" fontId="9" fillId="34" borderId="15" xfId="61" applyNumberFormat="1" applyFont="1" applyFill="1" applyBorder="1" applyAlignment="1">
      <alignment horizontal="center" wrapText="1"/>
      <protection/>
    </xf>
    <xf numFmtId="49" fontId="9" fillId="34" borderId="14" xfId="61" applyNumberFormat="1" applyFont="1" applyFill="1" applyBorder="1" applyAlignment="1">
      <alignment horizontal="left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wrapText="1"/>
    </xf>
    <xf numFmtId="2" fontId="10" fillId="34" borderId="12" xfId="53" applyNumberFormat="1" applyFont="1" applyFill="1" applyBorder="1" applyAlignment="1" applyProtection="1">
      <alignment horizontal="left" wrapText="1"/>
      <protection hidden="1"/>
    </xf>
    <xf numFmtId="49" fontId="9" fillId="34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32" borderId="12" xfId="0" applyNumberFormat="1" applyFont="1" applyFill="1" applyBorder="1" applyAlignment="1">
      <alignment horizontal="left" wrapText="1"/>
    </xf>
    <xf numFmtId="2" fontId="33" fillId="32" borderId="12" xfId="53" applyNumberFormat="1" applyFont="1" applyFill="1" applyBorder="1" applyAlignment="1" applyProtection="1">
      <alignment horizontal="left" wrapText="1"/>
      <protection hidden="1"/>
    </xf>
    <xf numFmtId="0" fontId="4" fillId="34" borderId="12" xfId="0" applyFont="1" applyFill="1" applyBorder="1" applyAlignment="1">
      <alignment horizontal="center" wrapText="1"/>
    </xf>
    <xf numFmtId="49" fontId="9" fillId="34" borderId="12" xfId="61" applyNumberFormat="1" applyFont="1" applyFill="1" applyBorder="1" applyAlignment="1">
      <alignment horizontal="left" vertical="center" wrapText="1"/>
      <protection/>
    </xf>
    <xf numFmtId="49" fontId="9" fillId="34" borderId="13" xfId="61" applyNumberFormat="1" applyFont="1" applyFill="1" applyBorder="1" applyAlignment="1">
      <alignment horizontal="left" vertical="center" wrapText="1"/>
      <protection/>
    </xf>
    <xf numFmtId="49" fontId="9" fillId="34" borderId="15" xfId="61" applyNumberFormat="1" applyFont="1" applyFill="1" applyBorder="1" applyAlignment="1">
      <alignment horizontal="left" vertical="center" wrapText="1"/>
      <protection/>
    </xf>
    <xf numFmtId="2" fontId="11" fillId="0" borderId="12" xfId="57" applyNumberFormat="1" applyFont="1" applyFill="1" applyBorder="1" applyAlignment="1" applyProtection="1">
      <alignment wrapText="1"/>
      <protection hidden="1"/>
    </xf>
    <xf numFmtId="1" fontId="6" fillId="35" borderId="12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/>
    </xf>
    <xf numFmtId="1" fontId="31" fillId="0" borderId="12" xfId="0" applyNumberFormat="1" applyFont="1" applyFill="1" applyBorder="1" applyAlignment="1">
      <alignment horizontal="left" vertical="center" wrapText="1"/>
    </xf>
    <xf numFmtId="1" fontId="25" fillId="34" borderId="12" xfId="61" applyNumberFormat="1" applyFont="1" applyFill="1" applyBorder="1" applyAlignment="1">
      <alignment horizontal="center" vertical="center" wrapText="1"/>
      <protection/>
    </xf>
    <xf numFmtId="49" fontId="25" fillId="34" borderId="12" xfId="61" applyNumberFormat="1" applyFont="1" applyFill="1" applyBorder="1" applyAlignment="1">
      <alignment horizontal="center" vertical="center" wrapText="1"/>
      <protection/>
    </xf>
    <xf numFmtId="49" fontId="25" fillId="34" borderId="13" xfId="61" applyNumberFormat="1" applyFont="1" applyFill="1" applyBorder="1" applyAlignment="1">
      <alignment horizontal="center" vertical="center" wrapText="1"/>
      <protection/>
    </xf>
    <xf numFmtId="49" fontId="25" fillId="34" borderId="14" xfId="61" applyNumberFormat="1" applyFont="1" applyFill="1" applyBorder="1" applyAlignment="1">
      <alignment horizontal="left" vertical="center" wrapText="1"/>
      <protection/>
    </xf>
    <xf numFmtId="49" fontId="7" fillId="36" borderId="12" xfId="56" applyNumberFormat="1" applyFont="1" applyFill="1" applyBorder="1" applyAlignment="1" applyProtection="1">
      <alignment horizontal="center" wrapText="1"/>
      <protection hidden="1"/>
    </xf>
    <xf numFmtId="176" fontId="7" fillId="0" borderId="12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49" fontId="9" fillId="32" borderId="12" xfId="0" applyNumberFormat="1" applyFont="1" applyFill="1" applyBorder="1" applyAlignment="1">
      <alignment horizontal="center" wrapText="1"/>
    </xf>
    <xf numFmtId="49" fontId="9" fillId="32" borderId="13" xfId="0" applyNumberFormat="1" applyFont="1" applyFill="1" applyBorder="1" applyAlignment="1">
      <alignment horizontal="center" wrapText="1"/>
    </xf>
    <xf numFmtId="2" fontId="25" fillId="32" borderId="12" xfId="53" applyNumberFormat="1" applyFont="1" applyFill="1" applyBorder="1" applyAlignment="1" applyProtection="1">
      <alignment horizontal="left" wrapText="1"/>
      <protection hidden="1"/>
    </xf>
    <xf numFmtId="49" fontId="34" fillId="0" borderId="14" xfId="61" applyNumberFormat="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49" fontId="30" fillId="0" borderId="14" xfId="61" applyNumberFormat="1" applyFont="1" applyFill="1" applyBorder="1" applyAlignment="1">
      <alignment horizontal="center" vertical="center" wrapText="1"/>
      <protection/>
    </xf>
    <xf numFmtId="2" fontId="6" fillId="0" borderId="12" xfId="59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1" applyNumberFormat="1" applyFont="1" applyFill="1" applyBorder="1" applyAlignment="1">
      <alignment horizontal="center" wrapText="1"/>
      <protection/>
    </xf>
    <xf numFmtId="49" fontId="13" fillId="0" borderId="14" xfId="61" applyNumberFormat="1" applyFont="1" applyFill="1" applyBorder="1" applyAlignment="1">
      <alignment horizontal="center" wrapText="1"/>
      <protection/>
    </xf>
    <xf numFmtId="49" fontId="13" fillId="0" borderId="15" xfId="61" applyNumberFormat="1" applyFont="1" applyFill="1" applyBorder="1" applyAlignment="1">
      <alignment horizontal="center" wrapText="1"/>
      <protection/>
    </xf>
    <xf numFmtId="49" fontId="13" fillId="0" borderId="14" xfId="61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>
      <alignment horizontal="right"/>
    </xf>
    <xf numFmtId="176" fontId="9" fillId="0" borderId="12" xfId="61" applyNumberFormat="1" applyFont="1" applyFill="1" applyBorder="1" applyAlignment="1">
      <alignment horizontal="right"/>
      <protection/>
    </xf>
    <xf numFmtId="176" fontId="9" fillId="33" borderId="12" xfId="61" applyNumberFormat="1" applyFont="1" applyFill="1" applyBorder="1" applyAlignment="1">
      <alignment horizontal="right"/>
      <protection/>
    </xf>
    <xf numFmtId="176" fontId="7" fillId="0" borderId="12" xfId="61" applyNumberFormat="1" applyFont="1" applyFill="1" applyBorder="1" applyAlignment="1">
      <alignment horizontal="right"/>
      <protection/>
    </xf>
    <xf numFmtId="176" fontId="9" fillId="32" borderId="12" xfId="61" applyNumberFormat="1" applyFont="1" applyFill="1" applyBorder="1" applyAlignment="1">
      <alignment horizontal="right"/>
      <protection/>
    </xf>
    <xf numFmtId="176" fontId="9" fillId="32" borderId="12" xfId="0" applyNumberFormat="1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176" fontId="9" fillId="32" borderId="12" xfId="0" applyNumberFormat="1" applyFont="1" applyFill="1" applyBorder="1" applyAlignment="1">
      <alignment horizontal="right" wrapText="1"/>
    </xf>
    <xf numFmtId="176" fontId="7" fillId="32" borderId="12" xfId="0" applyNumberFormat="1" applyFont="1" applyFill="1" applyBorder="1" applyAlignment="1">
      <alignment horizontal="right" wrapText="1"/>
    </xf>
    <xf numFmtId="176" fontId="8" fillId="0" borderId="12" xfId="69" applyNumberFormat="1" applyFont="1" applyFill="1" applyBorder="1" applyAlignment="1">
      <alignment horizontal="right"/>
    </xf>
    <xf numFmtId="176" fontId="6" fillId="0" borderId="12" xfId="69" applyNumberFormat="1" applyFont="1" applyFill="1" applyBorder="1" applyAlignment="1">
      <alignment horizontal="right"/>
    </xf>
    <xf numFmtId="176" fontId="14" fillId="34" borderId="12" xfId="0" applyNumberFormat="1" applyFont="1" applyFill="1" applyBorder="1" applyAlignment="1">
      <alignment horizontal="right"/>
    </xf>
    <xf numFmtId="176" fontId="7" fillId="32" borderId="12" xfId="61" applyNumberFormat="1" applyFont="1" applyFill="1" applyBorder="1" applyAlignment="1">
      <alignment horizontal="right"/>
      <protection/>
    </xf>
    <xf numFmtId="176" fontId="9" fillId="34" borderId="12" xfId="61" applyNumberFormat="1" applyFont="1" applyFill="1" applyBorder="1" applyAlignment="1">
      <alignment horizontal="right"/>
      <protection/>
    </xf>
    <xf numFmtId="176" fontId="8" fillId="34" borderId="12" xfId="69" applyNumberFormat="1" applyFont="1" applyFill="1" applyBorder="1" applyAlignment="1">
      <alignment horizontal="right"/>
    </xf>
    <xf numFmtId="176" fontId="6" fillId="0" borderId="12" xfId="69" applyNumberFormat="1" applyFont="1" applyFill="1" applyBorder="1" applyAlignment="1">
      <alignment horizontal="right" wrapText="1"/>
    </xf>
    <xf numFmtId="176" fontId="10" fillId="34" borderId="12" xfId="0" applyNumberFormat="1" applyFont="1" applyFill="1" applyBorder="1" applyAlignment="1">
      <alignment horizontal="right"/>
    </xf>
    <xf numFmtId="176" fontId="14" fillId="32" borderId="12" xfId="0" applyNumberFormat="1" applyFont="1" applyFill="1" applyBorder="1" applyAlignment="1">
      <alignment horizontal="right"/>
    </xf>
    <xf numFmtId="176" fontId="9" fillId="34" borderId="12" xfId="0" applyNumberFormat="1" applyFont="1" applyFill="1" applyBorder="1" applyAlignment="1">
      <alignment horizontal="right"/>
    </xf>
    <xf numFmtId="176" fontId="19" fillId="32" borderId="12" xfId="0" applyNumberFormat="1" applyFont="1" applyFill="1" applyBorder="1" applyAlignment="1">
      <alignment horizontal="right"/>
    </xf>
    <xf numFmtId="176" fontId="30" fillId="32" borderId="12" xfId="0" applyNumberFormat="1" applyFont="1" applyFill="1" applyBorder="1" applyAlignment="1">
      <alignment horizontal="right"/>
    </xf>
    <xf numFmtId="176" fontId="34" fillId="32" borderId="12" xfId="0" applyNumberFormat="1" applyFont="1" applyFill="1" applyBorder="1" applyAlignment="1">
      <alignment horizontal="right"/>
    </xf>
    <xf numFmtId="176" fontId="10" fillId="32" borderId="12" xfId="53" applyNumberFormat="1" applyFont="1" applyFill="1" applyBorder="1" applyAlignment="1">
      <alignment horizontal="right"/>
      <protection/>
    </xf>
    <xf numFmtId="176" fontId="5" fillId="0" borderId="0" xfId="0" applyNumberFormat="1" applyFont="1" applyFill="1" applyAlignment="1">
      <alignment horizontal="right"/>
    </xf>
    <xf numFmtId="176" fontId="16" fillId="0" borderId="0" xfId="0" applyNumberFormat="1" applyFont="1" applyFill="1" applyBorder="1" applyAlignment="1">
      <alignment horizontal="center" wrapText="1"/>
    </xf>
    <xf numFmtId="176" fontId="10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32" borderId="0" xfId="0" applyNumberFormat="1" applyFont="1" applyFill="1" applyAlignment="1">
      <alignment horizontal="right"/>
    </xf>
    <xf numFmtId="0" fontId="10" fillId="34" borderId="12" xfId="0" applyFont="1" applyFill="1" applyBorder="1" applyAlignment="1">
      <alignment horizontal="center" wrapText="1"/>
    </xf>
    <xf numFmtId="1" fontId="10" fillId="34" borderId="12" xfId="0" applyNumberFormat="1" applyFont="1" applyFill="1" applyBorder="1" applyAlignment="1">
      <alignment horizontal="center" wrapText="1"/>
    </xf>
    <xf numFmtId="1" fontId="10" fillId="34" borderId="13" xfId="0" applyNumberFormat="1" applyFont="1" applyFill="1" applyBorder="1" applyAlignment="1">
      <alignment horizontal="center" wrapText="1"/>
    </xf>
    <xf numFmtId="49" fontId="13" fillId="34" borderId="13" xfId="61" applyNumberFormat="1" applyFont="1" applyFill="1" applyBorder="1" applyAlignment="1">
      <alignment horizontal="center" wrapText="1"/>
      <protection/>
    </xf>
    <xf numFmtId="49" fontId="13" fillId="34" borderId="14" xfId="61" applyNumberFormat="1" applyFont="1" applyFill="1" applyBorder="1" applyAlignment="1">
      <alignment horizontal="center" wrapText="1"/>
      <protection/>
    </xf>
    <xf numFmtId="49" fontId="13" fillId="34" borderId="15" xfId="61" applyNumberFormat="1" applyFont="1" applyFill="1" applyBorder="1" applyAlignment="1">
      <alignment horizontal="center" wrapText="1"/>
      <protection/>
    </xf>
    <xf numFmtId="49" fontId="13" fillId="34" borderId="14" xfId="61" applyNumberFormat="1" applyFont="1" applyFill="1" applyBorder="1" applyAlignment="1">
      <alignment horizontal="left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center"/>
    </xf>
    <xf numFmtId="1" fontId="25" fillId="0" borderId="15" xfId="0" applyNumberFormat="1" applyFont="1" applyFill="1" applyBorder="1" applyAlignment="1">
      <alignment horizontal="left" vertical="center" wrapText="1"/>
    </xf>
    <xf numFmtId="49" fontId="9" fillId="32" borderId="13" xfId="0" applyNumberFormat="1" applyFont="1" applyFill="1" applyBorder="1" applyAlignment="1">
      <alignment horizontal="center"/>
    </xf>
    <xf numFmtId="49" fontId="9" fillId="32" borderId="12" xfId="61" applyNumberFormat="1" applyFont="1" applyFill="1" applyBorder="1" applyAlignment="1">
      <alignment horizontal="left" vertical="center" wrapText="1"/>
      <protection/>
    </xf>
    <xf numFmtId="49" fontId="8" fillId="32" borderId="12" xfId="61" applyNumberFormat="1" applyFont="1" applyFill="1" applyBorder="1" applyAlignment="1">
      <alignment horizontal="left" vertical="center" wrapText="1"/>
      <protection/>
    </xf>
    <xf numFmtId="49" fontId="8" fillId="32" borderId="13" xfId="61" applyNumberFormat="1" applyFont="1" applyFill="1" applyBorder="1" applyAlignment="1">
      <alignment horizontal="left" vertical="center" wrapText="1"/>
      <protection/>
    </xf>
    <xf numFmtId="49" fontId="8" fillId="32" borderId="14" xfId="61" applyNumberFormat="1" applyFont="1" applyFill="1" applyBorder="1" applyAlignment="1">
      <alignment horizontal="left" vertical="center" wrapText="1"/>
      <protection/>
    </xf>
    <xf numFmtId="49" fontId="8" fillId="32" borderId="15" xfId="61" applyNumberFormat="1" applyFont="1" applyFill="1" applyBorder="1" applyAlignment="1">
      <alignment horizontal="left" vertical="center" wrapText="1"/>
      <protection/>
    </xf>
    <xf numFmtId="176" fontId="8" fillId="32" borderId="12" xfId="61" applyNumberFormat="1" applyFont="1" applyFill="1" applyBorder="1" applyAlignment="1">
      <alignment horizontal="right"/>
      <protection/>
    </xf>
    <xf numFmtId="49" fontId="14" fillId="34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34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/>
    </xf>
    <xf numFmtId="49" fontId="8" fillId="0" borderId="13" xfId="61" applyNumberFormat="1" applyFont="1" applyFill="1" applyBorder="1" applyAlignment="1">
      <alignment horizontal="center" wrapText="1"/>
      <protection/>
    </xf>
    <xf numFmtId="49" fontId="8" fillId="0" borderId="14" xfId="61" applyNumberFormat="1" applyFont="1" applyFill="1" applyBorder="1" applyAlignment="1">
      <alignment horizontal="center" wrapText="1"/>
      <protection/>
    </xf>
    <xf numFmtId="49" fontId="8" fillId="0" borderId="15" xfId="61" applyNumberFormat="1" applyFont="1" applyFill="1" applyBorder="1" applyAlignment="1">
      <alignment horizontal="center" wrapText="1"/>
      <protection/>
    </xf>
    <xf numFmtId="0" fontId="6" fillId="0" borderId="0" xfId="60" applyFont="1">
      <alignment/>
      <protection/>
    </xf>
    <xf numFmtId="0" fontId="4" fillId="0" borderId="0" xfId="60" applyFont="1" applyFill="1" applyBorder="1" applyAlignment="1">
      <alignment horizontal="centerContinuous" wrapText="1"/>
      <protection/>
    </xf>
    <xf numFmtId="0" fontId="12" fillId="0" borderId="0" xfId="60" applyFont="1" applyBorder="1">
      <alignment/>
      <protection/>
    </xf>
    <xf numFmtId="0" fontId="8" fillId="0" borderId="0" xfId="60" applyFont="1" applyFill="1" applyBorder="1" applyAlignment="1">
      <alignment wrapText="1"/>
      <protection/>
    </xf>
    <xf numFmtId="0" fontId="6" fillId="0" borderId="0" xfId="60" applyFont="1" applyFill="1" applyBorder="1" applyAlignment="1">
      <alignment horizontal="right" wrapText="1"/>
      <protection/>
    </xf>
    <xf numFmtId="0" fontId="6" fillId="0" borderId="0" xfId="60" applyFont="1" applyBorder="1" applyAlignment="1">
      <alignment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49" fontId="8" fillId="0" borderId="12" xfId="71" applyNumberFormat="1" applyFont="1" applyFill="1" applyBorder="1" applyAlignment="1" applyProtection="1">
      <alignment horizontal="centerContinuous" vertical="center" wrapText="1"/>
      <protection/>
    </xf>
    <xf numFmtId="180" fontId="8" fillId="0" borderId="12" xfId="71" applyNumberFormat="1" applyFont="1" applyFill="1" applyBorder="1" applyAlignment="1" applyProtection="1">
      <alignment horizontal="center" vertical="center" wrapText="1"/>
      <protection/>
    </xf>
    <xf numFmtId="0" fontId="8" fillId="32" borderId="12" xfId="60" applyFont="1" applyFill="1" applyBorder="1" applyAlignment="1">
      <alignment horizontal="center" vertical="center" wrapText="1"/>
      <protection/>
    </xf>
    <xf numFmtId="49" fontId="8" fillId="0" borderId="14" xfId="61" applyNumberFormat="1" applyFont="1" applyFill="1" applyBorder="1" applyAlignment="1">
      <alignment horizontal="left" wrapText="1"/>
      <protection/>
    </xf>
    <xf numFmtId="49" fontId="8" fillId="0" borderId="12" xfId="60" applyNumberFormat="1" applyFont="1" applyFill="1" applyBorder="1" applyAlignment="1">
      <alignment horizontal="center" wrapText="1"/>
      <protection/>
    </xf>
    <xf numFmtId="177" fontId="8" fillId="0" borderId="12" xfId="61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8" fillId="0" borderId="12" xfId="60" applyFont="1" applyFill="1" applyBorder="1" applyAlignment="1">
      <alignment horizontal="left" wrapText="1"/>
      <protection/>
    </xf>
    <xf numFmtId="0" fontId="8" fillId="32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32" borderId="12" xfId="61" applyNumberFormat="1" applyFont="1" applyFill="1" applyBorder="1" applyAlignment="1">
      <alignment horizontal="center" wrapText="1"/>
      <protection/>
    </xf>
    <xf numFmtId="49" fontId="7" fillId="32" borderId="12" xfId="61" applyNumberFormat="1" applyFont="1" applyFill="1" applyBorder="1" applyAlignment="1">
      <alignment horizontal="center" wrapText="1"/>
      <protection/>
    </xf>
    <xf numFmtId="49" fontId="7" fillId="0" borderId="12" xfId="61" applyNumberFormat="1" applyFont="1" applyFill="1" applyBorder="1" applyAlignment="1">
      <alignment horizontal="center" wrapText="1"/>
      <protection/>
    </xf>
    <xf numFmtId="2" fontId="6" fillId="0" borderId="0" xfId="53" applyNumberFormat="1" applyFont="1" applyFill="1" applyBorder="1" applyAlignment="1" applyProtection="1">
      <alignment horizontal="left" wrapText="1"/>
      <protection hidden="1"/>
    </xf>
    <xf numFmtId="49" fontId="6" fillId="0" borderId="0" xfId="61" applyNumberFormat="1" applyFont="1" applyFill="1" applyBorder="1" applyAlignment="1">
      <alignment horizontal="center" wrapText="1"/>
      <protection/>
    </xf>
    <xf numFmtId="49" fontId="6" fillId="0" borderId="0" xfId="61" applyNumberFormat="1" applyFont="1" applyFill="1" applyBorder="1" applyAlignment="1">
      <alignment horizontal="left" wrapText="1"/>
      <protection/>
    </xf>
    <xf numFmtId="49" fontId="6" fillId="0" borderId="0" xfId="60" applyNumberFormat="1" applyFont="1" applyFill="1" applyBorder="1" applyAlignment="1">
      <alignment horizontal="center" wrapText="1"/>
      <protection/>
    </xf>
    <xf numFmtId="177" fontId="6" fillId="0" borderId="0" xfId="61" applyNumberFormat="1" applyFont="1" applyFill="1" applyBorder="1" applyAlignment="1">
      <alignment horizontal="right"/>
      <protection/>
    </xf>
    <xf numFmtId="0" fontId="6" fillId="0" borderId="0" xfId="60" applyFont="1" applyBorder="1">
      <alignment/>
      <protection/>
    </xf>
    <xf numFmtId="2" fontId="8" fillId="0" borderId="0" xfId="53" applyNumberFormat="1" applyFont="1" applyFill="1" applyBorder="1" applyAlignment="1" applyProtection="1">
      <alignment horizontal="left" wrapText="1"/>
      <protection hidden="1"/>
    </xf>
    <xf numFmtId="49" fontId="8" fillId="0" borderId="0" xfId="61" applyNumberFormat="1" applyFont="1" applyFill="1" applyBorder="1" applyAlignment="1">
      <alignment horizontal="center" wrapText="1"/>
      <protection/>
    </xf>
    <xf numFmtId="49" fontId="8" fillId="0" borderId="0" xfId="61" applyNumberFormat="1" applyFont="1" applyFill="1" applyBorder="1" applyAlignment="1">
      <alignment horizontal="left" wrapText="1"/>
      <protection/>
    </xf>
    <xf numFmtId="49" fontId="8" fillId="0" borderId="0" xfId="60" applyNumberFormat="1" applyFont="1" applyFill="1" applyBorder="1" applyAlignment="1">
      <alignment horizontal="center" wrapText="1"/>
      <protection/>
    </xf>
    <xf numFmtId="177" fontId="8" fillId="0" borderId="0" xfId="61" applyNumberFormat="1" applyFont="1" applyFill="1" applyBorder="1" applyAlignment="1">
      <alignment horizontal="right"/>
      <protection/>
    </xf>
    <xf numFmtId="0" fontId="8" fillId="0" borderId="0" xfId="60" applyFont="1" applyBorder="1">
      <alignment/>
      <protection/>
    </xf>
    <xf numFmtId="0" fontId="25" fillId="0" borderId="0" xfId="60" applyFont="1" applyFill="1" applyBorder="1" applyAlignment="1">
      <alignment horizontal="left" wrapText="1"/>
      <protection/>
    </xf>
    <xf numFmtId="0" fontId="11" fillId="0" borderId="0" xfId="60" applyFont="1" applyFill="1" applyBorder="1" applyAlignment="1">
      <alignment horizontal="left" wrapText="1"/>
      <protection/>
    </xf>
    <xf numFmtId="2" fontId="11" fillId="0" borderId="0" xfId="53" applyNumberFormat="1" applyFont="1" applyFill="1" applyBorder="1" applyAlignment="1" applyProtection="1">
      <alignment horizontal="left" wrapText="1"/>
      <protection hidden="1"/>
    </xf>
    <xf numFmtId="2" fontId="25" fillId="0" borderId="0" xfId="53" applyNumberFormat="1" applyFont="1" applyFill="1" applyBorder="1" applyAlignment="1" applyProtection="1">
      <alignment horizontal="left" wrapText="1"/>
      <protection hidden="1"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1" fontId="25" fillId="0" borderId="0" xfId="60" applyNumberFormat="1" applyFont="1" applyFill="1" applyBorder="1" applyAlignment="1">
      <alignment horizontal="left" wrapText="1"/>
      <protection/>
    </xf>
    <xf numFmtId="2" fontId="8" fillId="0" borderId="0" xfId="58" applyNumberFormat="1" applyFont="1" applyFill="1" applyBorder="1" applyAlignment="1" applyProtection="1">
      <alignment horizontal="left" wrapText="1"/>
      <protection hidden="1"/>
    </xf>
    <xf numFmtId="177" fontId="8" fillId="0" borderId="0" xfId="60" applyNumberFormat="1" applyFont="1" applyBorder="1">
      <alignment/>
      <protection/>
    </xf>
    <xf numFmtId="49" fontId="7" fillId="32" borderId="12" xfId="61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2" fontId="6" fillId="32" borderId="12" xfId="57" applyNumberFormat="1" applyFont="1" applyFill="1" applyBorder="1" applyAlignment="1" applyProtection="1">
      <alignment wrapText="1"/>
      <protection hidden="1"/>
    </xf>
    <xf numFmtId="187" fontId="10" fillId="0" borderId="19" xfId="70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>
      <alignment horizontal="center"/>
    </xf>
    <xf numFmtId="0" fontId="10" fillId="37" borderId="19" xfId="0" applyFont="1" applyFill="1" applyBorder="1" applyAlignment="1">
      <alignment horizontal="left" vertical="center" wrapText="1"/>
    </xf>
    <xf numFmtId="177" fontId="10" fillId="37" borderId="19" xfId="70" applyNumberFormat="1" applyFont="1" applyFill="1" applyBorder="1" applyAlignment="1" applyProtection="1">
      <alignment/>
      <protection/>
    </xf>
    <xf numFmtId="49" fontId="13" fillId="37" borderId="19" xfId="0" applyNumberFormat="1" applyFont="1" applyFill="1" applyBorder="1" applyAlignment="1">
      <alignment horizontal="center"/>
    </xf>
    <xf numFmtId="0" fontId="13" fillId="37" borderId="19" xfId="0" applyFont="1" applyFill="1" applyBorder="1" applyAlignment="1">
      <alignment horizontal="left" wrapText="1"/>
    </xf>
    <xf numFmtId="177" fontId="13" fillId="37" borderId="19" xfId="7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wrapText="1"/>
    </xf>
    <xf numFmtId="0" fontId="10" fillId="37" borderId="19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2" fontId="25" fillId="32" borderId="12" xfId="56" applyNumberFormat="1" applyFont="1" applyFill="1" applyBorder="1" applyAlignment="1" applyProtection="1">
      <alignment horizontal="left" wrapText="1"/>
      <protection hidden="1"/>
    </xf>
    <xf numFmtId="1" fontId="11" fillId="0" borderId="15" xfId="0" applyNumberFormat="1" applyFont="1" applyFill="1" applyBorder="1" applyAlignment="1">
      <alignment horizontal="left" vertical="center" wrapText="1"/>
    </xf>
    <xf numFmtId="49" fontId="9" fillId="34" borderId="14" xfId="61" applyNumberFormat="1" applyFont="1" applyFill="1" applyBorder="1" applyAlignment="1">
      <alignment horizontal="left" wrapText="1"/>
      <protection/>
    </xf>
    <xf numFmtId="2" fontId="25" fillId="0" borderId="12" xfId="53" applyNumberFormat="1" applyFont="1" applyFill="1" applyBorder="1" applyAlignment="1" applyProtection="1">
      <alignment horizontal="left" wrapText="1"/>
      <protection hidden="1"/>
    </xf>
    <xf numFmtId="49" fontId="14" fillId="32" borderId="13" xfId="0" applyNumberFormat="1" applyFont="1" applyFill="1" applyBorder="1" applyAlignment="1">
      <alignment horizontal="center"/>
    </xf>
    <xf numFmtId="2" fontId="10" fillId="34" borderId="12" xfId="59" applyNumberFormat="1" applyFont="1" applyFill="1" applyBorder="1" applyAlignment="1" applyProtection="1">
      <alignment horizontal="left" wrapText="1"/>
      <protection hidden="1"/>
    </xf>
    <xf numFmtId="49" fontId="10" fillId="34" borderId="13" xfId="0" applyNumberFormat="1" applyFont="1" applyFill="1" applyBorder="1" applyAlignment="1">
      <alignment horizontal="center" wrapText="1"/>
    </xf>
    <xf numFmtId="49" fontId="10" fillId="34" borderId="13" xfId="61" applyNumberFormat="1" applyFont="1" applyFill="1" applyBorder="1" applyAlignment="1">
      <alignment horizontal="center" wrapText="1"/>
      <protection/>
    </xf>
    <xf numFmtId="49" fontId="10" fillId="34" borderId="14" xfId="61" applyNumberFormat="1" applyFont="1" applyFill="1" applyBorder="1" applyAlignment="1">
      <alignment horizontal="center" wrapText="1"/>
      <protection/>
    </xf>
    <xf numFmtId="49" fontId="10" fillId="34" borderId="15" xfId="61" applyNumberFormat="1" applyFont="1" applyFill="1" applyBorder="1" applyAlignment="1">
      <alignment horizontal="center" wrapText="1"/>
      <protection/>
    </xf>
    <xf numFmtId="49" fontId="10" fillId="34" borderId="14" xfId="61" applyNumberFormat="1" applyFont="1" applyFill="1" applyBorder="1" applyAlignment="1">
      <alignment horizontal="left" wrapText="1"/>
      <protection/>
    </xf>
    <xf numFmtId="0" fontId="8" fillId="0" borderId="12" xfId="0" applyFont="1" applyFill="1" applyBorder="1" applyAlignment="1">
      <alignment horizontal="left" wrapText="1"/>
    </xf>
    <xf numFmtId="2" fontId="11" fillId="32" borderId="15" xfId="53" applyNumberFormat="1" applyFont="1" applyFill="1" applyBorder="1" applyAlignment="1" applyProtection="1">
      <alignment horizontal="left" wrapText="1"/>
      <protection hidden="1"/>
    </xf>
    <xf numFmtId="1" fontId="10" fillId="34" borderId="12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6" fontId="8" fillId="34" borderId="12" xfId="0" applyNumberFormat="1" applyFont="1" applyFill="1" applyBorder="1" applyAlignment="1">
      <alignment horizontal="right"/>
    </xf>
    <xf numFmtId="49" fontId="9" fillId="32" borderId="12" xfId="61" applyNumberFormat="1" applyFont="1" applyFill="1" applyBorder="1" applyAlignment="1">
      <alignment wrapText="1"/>
      <protection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6" fillId="0" borderId="13" xfId="61" applyNumberFormat="1" applyFont="1" applyFill="1" applyBorder="1" applyAlignment="1">
      <alignment horizontal="center" wrapText="1"/>
      <protection/>
    </xf>
    <xf numFmtId="49" fontId="6" fillId="0" borderId="14" xfId="61" applyNumberFormat="1" applyFont="1" applyFill="1" applyBorder="1" applyAlignment="1">
      <alignment horizontal="center" wrapText="1"/>
      <protection/>
    </xf>
    <xf numFmtId="49" fontId="6" fillId="0" borderId="15" xfId="61" applyNumberFormat="1" applyFont="1" applyFill="1" applyBorder="1" applyAlignment="1">
      <alignment horizontal="center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1" fontId="11" fillId="32" borderId="12" xfId="0" applyNumberFormat="1" applyFont="1" applyFill="1" applyBorder="1" applyAlignment="1">
      <alignment horizontal="center" wrapText="1"/>
    </xf>
    <xf numFmtId="1" fontId="11" fillId="32" borderId="13" xfId="0" applyNumberFormat="1" applyFont="1" applyFill="1" applyBorder="1" applyAlignment="1">
      <alignment horizontal="center" wrapText="1"/>
    </xf>
    <xf numFmtId="49" fontId="11" fillId="33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176" fontId="9" fillId="38" borderId="12" xfId="61" applyNumberFormat="1" applyFont="1" applyFill="1" applyBorder="1" applyAlignment="1">
      <alignment horizontal="right"/>
      <protection/>
    </xf>
    <xf numFmtId="2" fontId="11" fillId="39" borderId="12" xfId="53" applyNumberFormat="1" applyFont="1" applyFill="1" applyBorder="1" applyAlignment="1" applyProtection="1">
      <alignment horizontal="left" wrapText="1"/>
      <protection hidden="1"/>
    </xf>
    <xf numFmtId="49" fontId="7" fillId="39" borderId="12" xfId="0" applyNumberFormat="1" applyFont="1" applyFill="1" applyBorder="1" applyAlignment="1">
      <alignment horizontal="center"/>
    </xf>
    <xf numFmtId="49" fontId="7" fillId="39" borderId="13" xfId="0" applyNumberFormat="1" applyFont="1" applyFill="1" applyBorder="1" applyAlignment="1">
      <alignment horizontal="center"/>
    </xf>
    <xf numFmtId="49" fontId="7" fillId="39" borderId="13" xfId="61" applyNumberFormat="1" applyFont="1" applyFill="1" applyBorder="1" applyAlignment="1">
      <alignment horizontal="center" wrapText="1"/>
      <protection/>
    </xf>
    <xf numFmtId="49" fontId="7" fillId="39" borderId="14" xfId="61" applyNumberFormat="1" applyFont="1" applyFill="1" applyBorder="1" applyAlignment="1">
      <alignment horizontal="center" wrapText="1"/>
      <protection/>
    </xf>
    <xf numFmtId="49" fontId="7" fillId="39" borderId="15" xfId="61" applyNumberFormat="1" applyFont="1" applyFill="1" applyBorder="1" applyAlignment="1">
      <alignment horizontal="center" wrapText="1"/>
      <protection/>
    </xf>
    <xf numFmtId="49" fontId="7" fillId="32" borderId="13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center" wrapText="1"/>
    </xf>
    <xf numFmtId="0" fontId="8" fillId="39" borderId="12" xfId="0" applyFont="1" applyFill="1" applyBorder="1" applyAlignment="1">
      <alignment horizontal="left" wrapText="1"/>
    </xf>
    <xf numFmtId="49" fontId="25" fillId="39" borderId="12" xfId="0" applyNumberFormat="1" applyFont="1" applyFill="1" applyBorder="1" applyAlignment="1">
      <alignment horizontal="center" wrapText="1"/>
    </xf>
    <xf numFmtId="49" fontId="25" fillId="39" borderId="13" xfId="0" applyNumberFormat="1" applyFont="1" applyFill="1" applyBorder="1" applyAlignment="1">
      <alignment horizontal="center" wrapText="1"/>
    </xf>
    <xf numFmtId="49" fontId="9" fillId="39" borderId="13" xfId="61" applyNumberFormat="1" applyFont="1" applyFill="1" applyBorder="1" applyAlignment="1">
      <alignment horizontal="center" wrapText="1"/>
      <protection/>
    </xf>
    <xf numFmtId="49" fontId="9" fillId="39" borderId="14" xfId="61" applyNumberFormat="1" applyFont="1" applyFill="1" applyBorder="1" applyAlignment="1">
      <alignment horizontal="center" wrapText="1"/>
      <protection/>
    </xf>
    <xf numFmtId="49" fontId="9" fillId="39" borderId="15" xfId="61" applyNumberFormat="1" applyFont="1" applyFill="1" applyBorder="1" applyAlignment="1">
      <alignment horizontal="center" wrapText="1"/>
      <protection/>
    </xf>
    <xf numFmtId="49" fontId="9" fillId="39" borderId="14" xfId="61" applyNumberFormat="1" applyFont="1" applyFill="1" applyBorder="1" applyAlignment="1">
      <alignment horizontal="left" vertical="center" wrapText="1"/>
      <protection/>
    </xf>
    <xf numFmtId="0" fontId="6" fillId="39" borderId="12" xfId="0" applyFont="1" applyFill="1" applyBorder="1" applyAlignment="1">
      <alignment horizontal="left" wrapText="1"/>
    </xf>
    <xf numFmtId="49" fontId="11" fillId="39" borderId="12" xfId="0" applyNumberFormat="1" applyFont="1" applyFill="1" applyBorder="1" applyAlignment="1">
      <alignment horizontal="center" wrapText="1"/>
    </xf>
    <xf numFmtId="49" fontId="11" fillId="39" borderId="13" xfId="0" applyNumberFormat="1" applyFont="1" applyFill="1" applyBorder="1" applyAlignment="1">
      <alignment horizontal="center" wrapText="1"/>
    </xf>
    <xf numFmtId="49" fontId="7" fillId="39" borderId="14" xfId="61" applyNumberFormat="1" applyFont="1" applyFill="1" applyBorder="1" applyAlignment="1">
      <alignment horizontal="left" vertical="center" wrapText="1"/>
      <protection/>
    </xf>
    <xf numFmtId="2" fontId="33" fillId="39" borderId="12" xfId="53" applyNumberFormat="1" applyFont="1" applyFill="1" applyBorder="1" applyAlignment="1" applyProtection="1">
      <alignment horizontal="left" wrapText="1"/>
      <protection hidden="1"/>
    </xf>
    <xf numFmtId="0" fontId="8" fillId="38" borderId="12" xfId="0" applyFont="1" applyFill="1" applyBorder="1" applyAlignment="1">
      <alignment horizontal="left" wrapText="1"/>
    </xf>
    <xf numFmtId="49" fontId="25" fillId="38" borderId="12" xfId="0" applyNumberFormat="1" applyFont="1" applyFill="1" applyBorder="1" applyAlignment="1">
      <alignment horizontal="center" wrapText="1"/>
    </xf>
    <xf numFmtId="49" fontId="25" fillId="38" borderId="13" xfId="0" applyNumberFormat="1" applyFont="1" applyFill="1" applyBorder="1" applyAlignment="1">
      <alignment horizontal="center" wrapText="1"/>
    </xf>
    <xf numFmtId="49" fontId="9" fillId="38" borderId="13" xfId="61" applyNumberFormat="1" applyFont="1" applyFill="1" applyBorder="1" applyAlignment="1">
      <alignment horizontal="center" wrapText="1"/>
      <protection/>
    </xf>
    <xf numFmtId="49" fontId="9" fillId="38" borderId="14" xfId="61" applyNumberFormat="1" applyFont="1" applyFill="1" applyBorder="1" applyAlignment="1">
      <alignment horizontal="center" wrapText="1"/>
      <protection/>
    </xf>
    <xf numFmtId="49" fontId="9" fillId="38" borderId="15" xfId="61" applyNumberFormat="1" applyFont="1" applyFill="1" applyBorder="1" applyAlignment="1">
      <alignment horizontal="center" wrapText="1"/>
      <protection/>
    </xf>
    <xf numFmtId="49" fontId="9" fillId="38" borderId="14" xfId="61" applyNumberFormat="1" applyFont="1" applyFill="1" applyBorder="1" applyAlignment="1">
      <alignment horizontal="left" vertical="center" wrapText="1"/>
      <protection/>
    </xf>
    <xf numFmtId="0" fontId="6" fillId="38" borderId="12" xfId="0" applyFont="1" applyFill="1" applyBorder="1" applyAlignment="1">
      <alignment horizontal="left" wrapText="1"/>
    </xf>
    <xf numFmtId="49" fontId="11" fillId="38" borderId="12" xfId="0" applyNumberFormat="1" applyFont="1" applyFill="1" applyBorder="1" applyAlignment="1">
      <alignment horizontal="center" wrapText="1"/>
    </xf>
    <xf numFmtId="49" fontId="11" fillId="38" borderId="13" xfId="0" applyNumberFormat="1" applyFont="1" applyFill="1" applyBorder="1" applyAlignment="1">
      <alignment horizontal="center" wrapText="1"/>
    </xf>
    <xf numFmtId="49" fontId="7" fillId="38" borderId="13" xfId="61" applyNumberFormat="1" applyFont="1" applyFill="1" applyBorder="1" applyAlignment="1">
      <alignment horizontal="center" wrapText="1"/>
      <protection/>
    </xf>
    <xf numFmtId="49" fontId="7" fillId="38" borderId="14" xfId="61" applyNumberFormat="1" applyFont="1" applyFill="1" applyBorder="1" applyAlignment="1">
      <alignment horizontal="center" wrapText="1"/>
      <protection/>
    </xf>
    <xf numFmtId="49" fontId="7" fillId="38" borderId="15" xfId="61" applyNumberFormat="1" applyFont="1" applyFill="1" applyBorder="1" applyAlignment="1">
      <alignment horizontal="center" wrapText="1"/>
      <protection/>
    </xf>
    <xf numFmtId="49" fontId="7" fillId="38" borderId="14" xfId="61" applyNumberFormat="1" applyFont="1" applyFill="1" applyBorder="1" applyAlignment="1">
      <alignment horizontal="left" vertical="center" wrapText="1"/>
      <protection/>
    </xf>
    <xf numFmtId="2" fontId="33" fillId="38" borderId="12" xfId="53" applyNumberFormat="1" applyFont="1" applyFill="1" applyBorder="1" applyAlignment="1" applyProtection="1">
      <alignment horizontal="left" wrapText="1"/>
      <protection hidden="1"/>
    </xf>
    <xf numFmtId="1" fontId="6" fillId="38" borderId="12" xfId="0" applyNumberFormat="1" applyFont="1" applyFill="1" applyBorder="1" applyAlignment="1">
      <alignment horizontal="left" vertical="center" wrapText="1"/>
    </xf>
    <xf numFmtId="2" fontId="11" fillId="38" borderId="12" xfId="53" applyNumberFormat="1" applyFont="1" applyFill="1" applyBorder="1" applyAlignment="1" applyProtection="1">
      <alignment horizontal="left" wrapText="1"/>
      <protection hidden="1"/>
    </xf>
    <xf numFmtId="49" fontId="7" fillId="38" borderId="12" xfId="0" applyNumberFormat="1" applyFont="1" applyFill="1" applyBorder="1" applyAlignment="1">
      <alignment horizontal="center"/>
    </xf>
    <xf numFmtId="49" fontId="7" fillId="38" borderId="13" xfId="0" applyNumberFormat="1" applyFont="1" applyFill="1" applyBorder="1" applyAlignment="1">
      <alignment horizontal="center"/>
    </xf>
    <xf numFmtId="176" fontId="6" fillId="0" borderId="12" xfId="72" applyNumberFormat="1" applyFont="1" applyFill="1" applyBorder="1" applyAlignment="1">
      <alignment horizontal="right" wrapText="1"/>
    </xf>
    <xf numFmtId="0" fontId="6" fillId="40" borderId="21" xfId="0" applyFont="1" applyFill="1" applyBorder="1" applyAlignment="1">
      <alignment horizontal="justify" vertical="center" wrapText="1"/>
    </xf>
    <xf numFmtId="0" fontId="14" fillId="38" borderId="12" xfId="0" applyFont="1" applyFill="1" applyBorder="1" applyAlignment="1">
      <alignment horizontal="left" wrapText="1"/>
    </xf>
    <xf numFmtId="0" fontId="19" fillId="38" borderId="12" xfId="0" applyFont="1" applyFill="1" applyBorder="1" applyAlignment="1">
      <alignment horizontal="left" wrapText="1"/>
    </xf>
    <xf numFmtId="2" fontId="8" fillId="0" borderId="12" xfId="59" applyNumberFormat="1" applyFont="1" applyFill="1" applyBorder="1" applyAlignment="1" applyProtection="1">
      <alignment horizontal="left" wrapText="1"/>
      <protection hidden="1"/>
    </xf>
    <xf numFmtId="176" fontId="8" fillId="0" borderId="12" xfId="72" applyNumberFormat="1" applyFont="1" applyFill="1" applyBorder="1" applyAlignment="1">
      <alignment horizontal="right" wrapText="1"/>
    </xf>
    <xf numFmtId="0" fontId="32" fillId="32" borderId="12" xfId="0" applyFont="1" applyFill="1" applyBorder="1" applyAlignment="1">
      <alignment horizontal="left" wrapText="1"/>
    </xf>
    <xf numFmtId="49" fontId="9" fillId="38" borderId="12" xfId="0" applyNumberFormat="1" applyFont="1" applyFill="1" applyBorder="1" applyAlignment="1">
      <alignment horizontal="center" wrapText="1"/>
    </xf>
    <xf numFmtId="176" fontId="8" fillId="0" borderId="12" xfId="69" applyNumberFormat="1" applyFont="1" applyFill="1" applyBorder="1" applyAlignment="1">
      <alignment horizontal="right" wrapText="1"/>
    </xf>
    <xf numFmtId="0" fontId="13" fillId="37" borderId="20" xfId="0" applyFont="1" applyFill="1" applyBorder="1" applyAlignment="1">
      <alignment horizontal="left" wrapText="1"/>
    </xf>
    <xf numFmtId="49" fontId="10" fillId="37" borderId="19" xfId="0" applyNumberFormat="1" applyFont="1" applyFill="1" applyBorder="1" applyAlignment="1">
      <alignment horizontal="center"/>
    </xf>
    <xf numFmtId="0" fontId="10" fillId="37" borderId="2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 applyFill="1" applyAlignment="1">
      <alignment horizontal="right"/>
    </xf>
    <xf numFmtId="2" fontId="6" fillId="0" borderId="15" xfId="59" applyNumberFormat="1" applyFont="1" applyFill="1" applyBorder="1" applyAlignment="1" applyProtection="1">
      <alignment horizontal="left" wrapText="1"/>
      <protection hidden="1"/>
    </xf>
    <xf numFmtId="49" fontId="7" fillId="0" borderId="22" xfId="61" applyNumberFormat="1" applyFont="1" applyFill="1" applyBorder="1" applyAlignment="1">
      <alignment horizontal="center" wrapText="1"/>
      <protection/>
    </xf>
    <xf numFmtId="49" fontId="7" fillId="0" borderId="23" xfId="61" applyNumberFormat="1" applyFont="1" applyFill="1" applyBorder="1" applyAlignment="1">
      <alignment horizontal="center" wrapText="1"/>
      <protection/>
    </xf>
    <xf numFmtId="49" fontId="7" fillId="0" borderId="16" xfId="61" applyNumberFormat="1" applyFont="1" applyFill="1" applyBorder="1" applyAlignment="1">
      <alignment horizontal="center" wrapText="1"/>
      <protection/>
    </xf>
    <xf numFmtId="49" fontId="7" fillId="0" borderId="15" xfId="61" applyNumberFormat="1" applyFont="1" applyFill="1" applyBorder="1" applyAlignment="1">
      <alignment horizontal="left" wrapText="1"/>
      <protection/>
    </xf>
    <xf numFmtId="49" fontId="7" fillId="0" borderId="24" xfId="61" applyNumberFormat="1" applyFont="1" applyFill="1" applyBorder="1" applyAlignment="1">
      <alignment horizontal="center" wrapText="1"/>
      <protection/>
    </xf>
    <xf numFmtId="49" fontId="7" fillId="0" borderId="25" xfId="61" applyNumberFormat="1" applyFont="1" applyFill="1" applyBorder="1" applyAlignment="1">
      <alignment horizontal="center" wrapText="1"/>
      <protection/>
    </xf>
    <xf numFmtId="49" fontId="7" fillId="0" borderId="26" xfId="61" applyNumberFormat="1" applyFont="1" applyFill="1" applyBorder="1" applyAlignment="1">
      <alignment horizontal="center" wrapText="1"/>
      <protection/>
    </xf>
    <xf numFmtId="1" fontId="8" fillId="32" borderId="12" xfId="0" applyNumberFormat="1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justify" vertical="center" wrapText="1"/>
    </xf>
    <xf numFmtId="49" fontId="71" fillId="40" borderId="27" xfId="0" applyNumberFormat="1" applyFont="1" applyFill="1" applyBorder="1" applyAlignment="1">
      <alignment horizontal="center" vertical="center" wrapText="1"/>
    </xf>
    <xf numFmtId="0" fontId="71" fillId="40" borderId="28" xfId="0" applyFont="1" applyFill="1" applyBorder="1" applyAlignment="1">
      <alignment horizontal="center" vertical="center" wrapText="1"/>
    </xf>
    <xf numFmtId="0" fontId="71" fillId="40" borderId="13" xfId="0" applyFont="1" applyFill="1" applyBorder="1" applyAlignment="1">
      <alignment horizontal="center" vertical="center" wrapText="1"/>
    </xf>
    <xf numFmtId="0" fontId="71" fillId="40" borderId="14" xfId="0" applyFont="1" applyFill="1" applyBorder="1" applyAlignment="1">
      <alignment horizontal="center" vertical="center" wrapText="1"/>
    </xf>
    <xf numFmtId="0" fontId="71" fillId="40" borderId="15" xfId="0" applyFont="1" applyFill="1" applyBorder="1" applyAlignment="1">
      <alignment horizontal="center" vertical="center" wrapText="1"/>
    </xf>
    <xf numFmtId="0" fontId="71" fillId="40" borderId="27" xfId="0" applyFont="1" applyFill="1" applyBorder="1" applyAlignment="1">
      <alignment horizontal="center" vertical="center" wrapText="1"/>
    </xf>
    <xf numFmtId="49" fontId="8" fillId="38" borderId="12" xfId="0" applyNumberFormat="1" applyFont="1" applyFill="1" applyBorder="1" applyAlignment="1">
      <alignment wrapText="1"/>
    </xf>
    <xf numFmtId="49" fontId="6" fillId="38" borderId="12" xfId="0" applyNumberFormat="1" applyFont="1" applyFill="1" applyBorder="1" applyAlignment="1">
      <alignment wrapText="1"/>
    </xf>
    <xf numFmtId="0" fontId="8" fillId="41" borderId="12" xfId="0" applyFont="1" applyFill="1" applyBorder="1" applyAlignment="1">
      <alignment wrapText="1"/>
    </xf>
    <xf numFmtId="49" fontId="8" fillId="41" borderId="12" xfId="61" applyNumberFormat="1" applyFont="1" applyFill="1" applyBorder="1" applyAlignment="1">
      <alignment horizontal="left" vertical="center" wrapText="1"/>
      <protection/>
    </xf>
    <xf numFmtId="49" fontId="8" fillId="41" borderId="13" xfId="61" applyNumberFormat="1" applyFont="1" applyFill="1" applyBorder="1" applyAlignment="1">
      <alignment horizontal="left" vertical="center" wrapText="1"/>
      <protection/>
    </xf>
    <xf numFmtId="49" fontId="8" fillId="41" borderId="14" xfId="61" applyNumberFormat="1" applyFont="1" applyFill="1" applyBorder="1" applyAlignment="1">
      <alignment horizontal="left" vertical="center" wrapText="1"/>
      <protection/>
    </xf>
    <xf numFmtId="49" fontId="8" fillId="41" borderId="15" xfId="61" applyNumberFormat="1" applyFont="1" applyFill="1" applyBorder="1" applyAlignment="1">
      <alignment horizontal="left" vertical="center" wrapText="1"/>
      <protection/>
    </xf>
    <xf numFmtId="0" fontId="25" fillId="32" borderId="15" xfId="0" applyFont="1" applyFill="1" applyBorder="1" applyAlignment="1">
      <alignment wrapText="1"/>
    </xf>
    <xf numFmtId="0" fontId="6" fillId="0" borderId="21" xfId="0" applyFont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176" fontId="10" fillId="34" borderId="12" xfId="69" applyNumberFormat="1" applyFont="1" applyFill="1" applyBorder="1" applyAlignment="1">
      <alignment horizontal="right"/>
    </xf>
    <xf numFmtId="176" fontId="7" fillId="38" borderId="12" xfId="61" applyNumberFormat="1" applyFont="1" applyFill="1" applyBorder="1" applyAlignment="1">
      <alignment horizontal="right"/>
      <protection/>
    </xf>
    <xf numFmtId="176" fontId="7" fillId="38" borderId="12" xfId="0" applyNumberFormat="1" applyFont="1" applyFill="1" applyBorder="1" applyAlignment="1">
      <alignment horizontal="right" wrapText="1"/>
    </xf>
    <xf numFmtId="176" fontId="9" fillId="0" borderId="12" xfId="0" applyNumberFormat="1" applyFont="1" applyFill="1" applyBorder="1" applyAlignment="1">
      <alignment horizontal="right" wrapText="1"/>
    </xf>
    <xf numFmtId="176" fontId="7" fillId="0" borderId="12" xfId="0" applyNumberFormat="1" applyFont="1" applyFill="1" applyBorder="1" applyAlignment="1">
      <alignment horizontal="right" wrapText="1"/>
    </xf>
    <xf numFmtId="176" fontId="7" fillId="39" borderId="12" xfId="0" applyNumberFormat="1" applyFont="1" applyFill="1" applyBorder="1" applyAlignment="1">
      <alignment horizontal="right" wrapText="1"/>
    </xf>
    <xf numFmtId="176" fontId="8" fillId="0" borderId="17" xfId="72" applyNumberFormat="1" applyFont="1" applyFill="1" applyBorder="1" applyAlignment="1">
      <alignment horizontal="right" wrapText="1"/>
    </xf>
    <xf numFmtId="176" fontId="13" fillId="0" borderId="12" xfId="0" applyNumberFormat="1" applyFont="1" applyFill="1" applyBorder="1" applyAlignment="1">
      <alignment horizontal="right"/>
    </xf>
    <xf numFmtId="176" fontId="9" fillId="38" borderId="12" xfId="0" applyNumberFormat="1" applyFont="1" applyFill="1" applyBorder="1" applyAlignment="1">
      <alignment horizontal="right"/>
    </xf>
    <xf numFmtId="176" fontId="7" fillId="38" borderId="12" xfId="0" applyNumberFormat="1" applyFont="1" applyFill="1" applyBorder="1" applyAlignment="1">
      <alignment horizontal="right"/>
    </xf>
    <xf numFmtId="176" fontId="9" fillId="39" borderId="12" xfId="0" applyNumberFormat="1" applyFont="1" applyFill="1" applyBorder="1" applyAlignment="1">
      <alignment horizontal="right"/>
    </xf>
    <xf numFmtId="176" fontId="7" fillId="39" borderId="12" xfId="0" applyNumberFormat="1" applyFont="1" applyFill="1" applyBorder="1" applyAlignment="1">
      <alignment horizontal="right"/>
    </xf>
    <xf numFmtId="176" fontId="7" fillId="0" borderId="29" xfId="0" applyNumberFormat="1" applyFont="1" applyFill="1" applyBorder="1" applyAlignment="1">
      <alignment horizontal="right"/>
    </xf>
    <xf numFmtId="176" fontId="8" fillId="41" borderId="12" xfId="61" applyNumberFormat="1" applyFont="1" applyFill="1" applyBorder="1" applyAlignment="1">
      <alignment horizontal="right"/>
      <protection/>
    </xf>
    <xf numFmtId="177" fontId="24" fillId="0" borderId="0" xfId="0" applyNumberFormat="1" applyFont="1" applyFill="1" applyBorder="1" applyAlignment="1">
      <alignment horizontal="center" vertical="center" wrapText="1"/>
    </xf>
    <xf numFmtId="176" fontId="9" fillId="0" borderId="10" xfId="70" applyNumberFormat="1" applyFont="1" applyFill="1" applyBorder="1" applyAlignment="1">
      <alignment horizontal="center" wrapText="1"/>
    </xf>
    <xf numFmtId="176" fontId="9" fillId="0" borderId="17" xfId="7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2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176" fontId="9" fillId="32" borderId="12" xfId="70" applyNumberFormat="1" applyFont="1" applyFill="1" applyBorder="1" applyAlignment="1">
      <alignment horizontal="center" vertical="center" wrapText="1"/>
    </xf>
    <xf numFmtId="176" fontId="9" fillId="32" borderId="10" xfId="70" applyNumberFormat="1" applyFont="1" applyFill="1" applyBorder="1" applyAlignment="1">
      <alignment horizontal="center" vertical="center" wrapText="1"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textRotation="90" wrapText="1"/>
    </xf>
    <xf numFmtId="0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49" fontId="8" fillId="0" borderId="13" xfId="71" applyNumberFormat="1" applyFont="1" applyFill="1" applyBorder="1" applyAlignment="1" applyProtection="1">
      <alignment horizontal="center" vertical="center" wrapText="1"/>
      <protection/>
    </xf>
    <xf numFmtId="49" fontId="8" fillId="0" borderId="14" xfId="71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0" applyFont="1" applyAlignment="1">
      <alignment horizontal="right"/>
      <protection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6" fillId="0" borderId="0" xfId="60" applyFont="1" applyAlignment="1">
      <alignment horizontal="right" wrapText="1"/>
      <protection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10" fillId="0" borderId="19" xfId="0" applyFont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187" fontId="10" fillId="0" borderId="19" xfId="7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6" fillId="0" borderId="0" xfId="0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 2" xfId="57"/>
    <cellStyle name="Обычный_tmp_ПРИЛ к проекту решения 2016-2018 годы город" xfId="58"/>
    <cellStyle name="Обычный_tmp_Прил к реш 9 окт Огаревское" xfId="59"/>
    <cellStyle name="Обычный_ПРИЛ к проекту решения 2016-2018 годы город" xfId="60"/>
    <cellStyle name="Обычный_сентябрь приложения к решению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[0] 2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K266"/>
  <sheetViews>
    <sheetView zoomScaleSheetLayoutView="100" zoomScalePageLayoutView="0" workbookViewId="0" topLeftCell="A8">
      <selection activeCell="A16" sqref="A16:H263"/>
    </sheetView>
  </sheetViews>
  <sheetFormatPr defaultColWidth="9.140625" defaultRowHeight="12.75"/>
  <cols>
    <col min="1" max="1" width="46.421875" style="13" customWidth="1"/>
    <col min="2" max="2" width="5.140625" style="14" customWidth="1"/>
    <col min="3" max="3" width="4.7109375" style="14" customWidth="1"/>
    <col min="4" max="4" width="4.8515625" style="14" customWidth="1"/>
    <col min="5" max="5" width="4.28125" style="14" customWidth="1"/>
    <col min="6" max="7" width="6.57421875" style="14" customWidth="1"/>
    <col min="8" max="8" width="10.7109375" style="230" customWidth="1"/>
    <col min="9" max="10" width="9.140625" style="13" customWidth="1"/>
    <col min="11" max="11" width="14.28125" style="13" customWidth="1"/>
    <col min="12" max="13" width="0" style="13" hidden="1" customWidth="1"/>
    <col min="14" max="16384" width="9.140625" style="13" customWidth="1"/>
  </cols>
  <sheetData>
    <row r="2" spans="6:8" ht="0.75" customHeight="1">
      <c r="F2" s="453"/>
      <c r="G2" s="454"/>
      <c r="H2" s="454"/>
    </row>
    <row r="3" spans="2:8" ht="51" customHeight="1" hidden="1">
      <c r="B3" s="453"/>
      <c r="C3" s="454"/>
      <c r="D3" s="454"/>
      <c r="E3" s="454"/>
      <c r="F3" s="454"/>
      <c r="G3" s="454"/>
      <c r="H3" s="454"/>
    </row>
    <row r="4" spans="2:8" ht="41.25" customHeight="1" hidden="1">
      <c r="B4" s="455"/>
      <c r="C4" s="455"/>
      <c r="D4" s="455"/>
      <c r="E4" s="455"/>
      <c r="F4" s="455"/>
      <c r="G4" s="455"/>
      <c r="H4" s="455"/>
    </row>
    <row r="5" spans="2:11" ht="12" customHeight="1" hidden="1">
      <c r="B5" s="459"/>
      <c r="C5" s="459"/>
      <c r="D5" s="459"/>
      <c r="E5" s="459"/>
      <c r="F5" s="459"/>
      <c r="G5" s="459"/>
      <c r="H5" s="459"/>
      <c r="K5" s="404"/>
    </row>
    <row r="6" spans="2:9" ht="18" customHeight="1">
      <c r="B6" s="16"/>
      <c r="C6" s="5"/>
      <c r="D6" s="5"/>
      <c r="E6" s="460" t="s">
        <v>205</v>
      </c>
      <c r="F6" s="460"/>
      <c r="G6" s="460"/>
      <c r="H6" s="460"/>
      <c r="I6" s="17"/>
    </row>
    <row r="7" spans="2:9" ht="51" customHeight="1">
      <c r="B7" s="453" t="s">
        <v>340</v>
      </c>
      <c r="C7" s="454"/>
      <c r="D7" s="454"/>
      <c r="E7" s="454"/>
      <c r="F7" s="454"/>
      <c r="G7" s="454"/>
      <c r="H7" s="454"/>
      <c r="I7" s="17"/>
    </row>
    <row r="8" spans="2:9" ht="42" customHeight="1">
      <c r="B8" s="455" t="s">
        <v>282</v>
      </c>
      <c r="C8" s="455"/>
      <c r="D8" s="455"/>
      <c r="E8" s="455"/>
      <c r="F8" s="455"/>
      <c r="G8" s="455"/>
      <c r="H8" s="455"/>
      <c r="I8" s="17"/>
    </row>
    <row r="9" spans="2:8" ht="18" customHeight="1">
      <c r="B9" s="456" t="s">
        <v>374</v>
      </c>
      <c r="C9" s="456"/>
      <c r="D9" s="456"/>
      <c r="E9" s="456"/>
      <c r="F9" s="456"/>
      <c r="G9" s="456"/>
      <c r="H9" s="456"/>
    </row>
    <row r="10" spans="2:8" ht="11.25">
      <c r="B10" s="13"/>
      <c r="C10" s="13"/>
      <c r="D10" s="13"/>
      <c r="E10" s="13"/>
      <c r="F10" s="13"/>
      <c r="G10" s="13"/>
      <c r="H10" s="227"/>
    </row>
    <row r="11" spans="2:8" ht="12.75">
      <c r="B11" s="13"/>
      <c r="C11" s="13"/>
      <c r="D11" s="13"/>
      <c r="E11" s="460" t="s">
        <v>87</v>
      </c>
      <c r="F11" s="460"/>
      <c r="G11" s="460"/>
      <c r="H11" s="460"/>
    </row>
    <row r="12" spans="2:8" ht="18" customHeight="1">
      <c r="B12" s="455" t="s">
        <v>324</v>
      </c>
      <c r="C12" s="455"/>
      <c r="D12" s="455"/>
      <c r="E12" s="455"/>
      <c r="F12" s="455"/>
      <c r="G12" s="455"/>
      <c r="H12" s="455"/>
    </row>
    <row r="13" spans="2:8" ht="39.75" customHeight="1">
      <c r="B13" s="455" t="s">
        <v>282</v>
      </c>
      <c r="C13" s="455"/>
      <c r="D13" s="455"/>
      <c r="E13" s="455"/>
      <c r="F13" s="455"/>
      <c r="G13" s="455"/>
      <c r="H13" s="455"/>
    </row>
    <row r="14" spans="2:8" ht="12.75" customHeight="1">
      <c r="B14" s="13"/>
      <c r="C14" s="13"/>
      <c r="D14" s="13"/>
      <c r="E14" s="457" t="s">
        <v>323</v>
      </c>
      <c r="F14" s="458"/>
      <c r="G14" s="458"/>
      <c r="H14" s="458"/>
    </row>
    <row r="15" spans="2:8" ht="11.25">
      <c r="B15" s="13"/>
      <c r="C15" s="13"/>
      <c r="D15" s="13"/>
      <c r="E15" s="13"/>
      <c r="F15" s="13"/>
      <c r="G15" s="13"/>
      <c r="H15" s="227"/>
    </row>
    <row r="16" spans="1:8" ht="15.75">
      <c r="A16" s="461" t="s">
        <v>47</v>
      </c>
      <c r="B16" s="461"/>
      <c r="C16" s="461"/>
      <c r="D16" s="461"/>
      <c r="E16" s="461"/>
      <c r="F16" s="461"/>
      <c r="G16" s="461"/>
      <c r="H16" s="461"/>
    </row>
    <row r="17" spans="1:8" ht="66" customHeight="1">
      <c r="A17" s="449" t="s">
        <v>290</v>
      </c>
      <c r="B17" s="449"/>
      <c r="C17" s="449"/>
      <c r="D17" s="449"/>
      <c r="E17" s="449"/>
      <c r="F17" s="449"/>
      <c r="G17" s="449"/>
      <c r="H17" s="449"/>
    </row>
    <row r="18" spans="1:9" ht="28.5" customHeight="1">
      <c r="A18" s="18"/>
      <c r="B18" s="19"/>
      <c r="C18" s="19"/>
      <c r="D18" s="19"/>
      <c r="E18" s="19"/>
      <c r="F18" s="19"/>
      <c r="H18" s="228" t="s">
        <v>57</v>
      </c>
      <c r="I18" s="15"/>
    </row>
    <row r="19" spans="1:8" ht="24.75" customHeight="1">
      <c r="A19" s="20" t="s">
        <v>48</v>
      </c>
      <c r="B19" s="452" t="s">
        <v>61</v>
      </c>
      <c r="C19" s="452"/>
      <c r="D19" s="452"/>
      <c r="E19" s="452"/>
      <c r="F19" s="452"/>
      <c r="G19" s="452"/>
      <c r="H19" s="450" t="s">
        <v>256</v>
      </c>
    </row>
    <row r="20" spans="1:8" ht="56.25" customHeight="1">
      <c r="A20" s="21"/>
      <c r="B20" s="22" t="s">
        <v>51</v>
      </c>
      <c r="C20" s="22" t="s">
        <v>50</v>
      </c>
      <c r="D20" s="452" t="s">
        <v>49</v>
      </c>
      <c r="E20" s="452"/>
      <c r="F20" s="452"/>
      <c r="G20" s="22" t="s">
        <v>63</v>
      </c>
      <c r="H20" s="451"/>
    </row>
    <row r="21" spans="1:8" s="53" customFormat="1" ht="14.25">
      <c r="A21" s="51" t="s">
        <v>32</v>
      </c>
      <c r="B21" s="52" t="s">
        <v>33</v>
      </c>
      <c r="C21" s="52" t="s">
        <v>31</v>
      </c>
      <c r="D21" s="52"/>
      <c r="E21" s="52"/>
      <c r="F21" s="52"/>
      <c r="G21" s="52"/>
      <c r="H21" s="229">
        <f>H22+H29+H56+H61+H48+H53</f>
        <v>7473.999999999999</v>
      </c>
    </row>
    <row r="22" spans="1:8" s="53" customFormat="1" ht="48">
      <c r="A22" s="133" t="s">
        <v>88</v>
      </c>
      <c r="B22" s="133" t="s">
        <v>33</v>
      </c>
      <c r="C22" s="134" t="s">
        <v>34</v>
      </c>
      <c r="D22" s="135"/>
      <c r="E22" s="136"/>
      <c r="F22" s="137"/>
      <c r="G22" s="136"/>
      <c r="H22" s="217">
        <f>H23</f>
        <v>132.2</v>
      </c>
    </row>
    <row r="23" spans="1:8" s="181" customFormat="1" ht="14.25">
      <c r="A23" s="76" t="s">
        <v>89</v>
      </c>
      <c r="B23" s="77" t="s">
        <v>33</v>
      </c>
      <c r="C23" s="78" t="s">
        <v>34</v>
      </c>
      <c r="D23" s="79" t="s">
        <v>54</v>
      </c>
      <c r="E23" s="80"/>
      <c r="F23" s="81"/>
      <c r="G23" s="82"/>
      <c r="H23" s="208">
        <f>H24</f>
        <v>132.2</v>
      </c>
    </row>
    <row r="24" spans="1:8" s="181" customFormat="1" ht="25.5">
      <c r="A24" s="76" t="s">
        <v>90</v>
      </c>
      <c r="B24" s="77" t="s">
        <v>33</v>
      </c>
      <c r="C24" s="78" t="s">
        <v>34</v>
      </c>
      <c r="D24" s="79" t="s">
        <v>54</v>
      </c>
      <c r="E24" s="80" t="s">
        <v>11</v>
      </c>
      <c r="F24" s="81"/>
      <c r="G24" s="83"/>
      <c r="H24" s="208">
        <f>H25+H27</f>
        <v>132.2</v>
      </c>
    </row>
    <row r="25" spans="1:8" s="181" customFormat="1" ht="63.75">
      <c r="A25" s="84" t="s">
        <v>91</v>
      </c>
      <c r="B25" s="85" t="s">
        <v>33</v>
      </c>
      <c r="C25" s="86" t="s">
        <v>34</v>
      </c>
      <c r="D25" s="87" t="s">
        <v>54</v>
      </c>
      <c r="E25" s="88" t="s">
        <v>149</v>
      </c>
      <c r="F25" s="89" t="s">
        <v>151</v>
      </c>
      <c r="G25" s="90"/>
      <c r="H25" s="208">
        <f>H26</f>
        <v>130.2</v>
      </c>
    </row>
    <row r="26" spans="1:8" s="181" customFormat="1" ht="24">
      <c r="A26" s="91" t="s">
        <v>67</v>
      </c>
      <c r="B26" s="85" t="s">
        <v>33</v>
      </c>
      <c r="C26" s="86" t="s">
        <v>34</v>
      </c>
      <c r="D26" s="87" t="s">
        <v>54</v>
      </c>
      <c r="E26" s="88" t="s">
        <v>149</v>
      </c>
      <c r="F26" s="89" t="s">
        <v>151</v>
      </c>
      <c r="G26" s="90" t="s">
        <v>66</v>
      </c>
      <c r="H26" s="216">
        <v>130.2</v>
      </c>
    </row>
    <row r="27" spans="1:8" s="181" customFormat="1" ht="51">
      <c r="A27" s="84" t="s">
        <v>92</v>
      </c>
      <c r="B27" s="85" t="s">
        <v>33</v>
      </c>
      <c r="C27" s="86" t="s">
        <v>34</v>
      </c>
      <c r="D27" s="87" t="s">
        <v>54</v>
      </c>
      <c r="E27" s="88" t="s">
        <v>149</v>
      </c>
      <c r="F27" s="89" t="s">
        <v>152</v>
      </c>
      <c r="G27" s="90"/>
      <c r="H27" s="216">
        <f>H28</f>
        <v>2</v>
      </c>
    </row>
    <row r="28" spans="1:8" s="181" customFormat="1" ht="14.25">
      <c r="A28" s="92" t="s">
        <v>71</v>
      </c>
      <c r="B28" s="85" t="s">
        <v>33</v>
      </c>
      <c r="C28" s="86" t="s">
        <v>34</v>
      </c>
      <c r="D28" s="87" t="s">
        <v>54</v>
      </c>
      <c r="E28" s="88" t="s">
        <v>149</v>
      </c>
      <c r="F28" s="89" t="s">
        <v>152</v>
      </c>
      <c r="G28" s="90" t="s">
        <v>58</v>
      </c>
      <c r="H28" s="216">
        <v>2</v>
      </c>
    </row>
    <row r="29" spans="1:8" s="15" customFormat="1" ht="48.75" customHeight="1">
      <c r="A29" s="138" t="s">
        <v>36</v>
      </c>
      <c r="B29" s="139" t="s">
        <v>33</v>
      </c>
      <c r="C29" s="139" t="s">
        <v>37</v>
      </c>
      <c r="D29" s="140"/>
      <c r="E29" s="140"/>
      <c r="F29" s="140"/>
      <c r="G29" s="140"/>
      <c r="H29" s="222">
        <f>H30+H44</f>
        <v>5914.699999999999</v>
      </c>
    </row>
    <row r="30" spans="1:8" s="45" customFormat="1" ht="25.5">
      <c r="A30" s="76" t="s">
        <v>64</v>
      </c>
      <c r="B30" s="77" t="s">
        <v>33</v>
      </c>
      <c r="C30" s="78" t="s">
        <v>37</v>
      </c>
      <c r="D30" s="79" t="s">
        <v>9</v>
      </c>
      <c r="E30" s="80"/>
      <c r="F30" s="81"/>
      <c r="G30" s="82"/>
      <c r="H30" s="208">
        <f>H31+H34</f>
        <v>5899.999999999999</v>
      </c>
    </row>
    <row r="31" spans="1:8" s="15" customFormat="1" ht="12.75">
      <c r="A31" s="76" t="s">
        <v>10</v>
      </c>
      <c r="B31" s="93" t="s">
        <v>33</v>
      </c>
      <c r="C31" s="93" t="s">
        <v>37</v>
      </c>
      <c r="D31" s="79" t="s">
        <v>9</v>
      </c>
      <c r="E31" s="80" t="s">
        <v>149</v>
      </c>
      <c r="F31" s="89"/>
      <c r="G31" s="94"/>
      <c r="H31" s="209">
        <f>H32</f>
        <v>913.2</v>
      </c>
    </row>
    <row r="32" spans="1:8" s="15" customFormat="1" ht="65.25" customHeight="1">
      <c r="A32" s="95" t="s">
        <v>65</v>
      </c>
      <c r="B32" s="85" t="s">
        <v>33</v>
      </c>
      <c r="C32" s="86" t="s">
        <v>37</v>
      </c>
      <c r="D32" s="87" t="s">
        <v>9</v>
      </c>
      <c r="E32" s="88" t="s">
        <v>149</v>
      </c>
      <c r="F32" s="89" t="s">
        <v>151</v>
      </c>
      <c r="G32" s="96"/>
      <c r="H32" s="210">
        <f>H33</f>
        <v>913.2</v>
      </c>
    </row>
    <row r="33" spans="1:8" s="15" customFormat="1" ht="24">
      <c r="A33" s="97" t="s">
        <v>67</v>
      </c>
      <c r="B33" s="85" t="s">
        <v>33</v>
      </c>
      <c r="C33" s="86" t="s">
        <v>37</v>
      </c>
      <c r="D33" s="87" t="s">
        <v>9</v>
      </c>
      <c r="E33" s="88" t="s">
        <v>149</v>
      </c>
      <c r="F33" s="89" t="s">
        <v>151</v>
      </c>
      <c r="G33" s="90" t="s">
        <v>66</v>
      </c>
      <c r="H33" s="210">
        <v>913.2</v>
      </c>
    </row>
    <row r="34" spans="1:8" s="15" customFormat="1" ht="12.75">
      <c r="A34" s="76" t="s">
        <v>12</v>
      </c>
      <c r="B34" s="93" t="s">
        <v>33</v>
      </c>
      <c r="C34" s="93" t="s">
        <v>37</v>
      </c>
      <c r="D34" s="79" t="s">
        <v>9</v>
      </c>
      <c r="E34" s="80" t="s">
        <v>59</v>
      </c>
      <c r="F34" s="81" t="s">
        <v>153</v>
      </c>
      <c r="G34" s="94"/>
      <c r="H34" s="209">
        <f>H35+H41+H39+H37</f>
        <v>4986.799999999999</v>
      </c>
    </row>
    <row r="35" spans="1:8" s="15" customFormat="1" ht="62.25" customHeight="1">
      <c r="A35" s="95" t="s">
        <v>65</v>
      </c>
      <c r="B35" s="98" t="s">
        <v>33</v>
      </c>
      <c r="C35" s="98" t="s">
        <v>37</v>
      </c>
      <c r="D35" s="87" t="s">
        <v>9</v>
      </c>
      <c r="E35" s="88" t="s">
        <v>59</v>
      </c>
      <c r="F35" s="89" t="s">
        <v>151</v>
      </c>
      <c r="G35" s="98"/>
      <c r="H35" s="209">
        <f>H36</f>
        <v>3811.9</v>
      </c>
    </row>
    <row r="36" spans="1:8" s="15" customFormat="1" ht="24" customHeight="1">
      <c r="A36" s="97" t="s">
        <v>67</v>
      </c>
      <c r="B36" s="98" t="s">
        <v>33</v>
      </c>
      <c r="C36" s="98" t="s">
        <v>37</v>
      </c>
      <c r="D36" s="87" t="s">
        <v>9</v>
      </c>
      <c r="E36" s="88" t="s">
        <v>59</v>
      </c>
      <c r="F36" s="89" t="s">
        <v>151</v>
      </c>
      <c r="G36" s="98" t="s">
        <v>66</v>
      </c>
      <c r="H36" s="210">
        <v>3811.9</v>
      </c>
    </row>
    <row r="37" spans="1:8" s="15" customFormat="1" ht="39.75" customHeight="1">
      <c r="A37" s="421" t="s">
        <v>355</v>
      </c>
      <c r="B37" s="98" t="s">
        <v>33</v>
      </c>
      <c r="C37" s="98" t="s">
        <v>37</v>
      </c>
      <c r="D37" s="87" t="s">
        <v>9</v>
      </c>
      <c r="E37" s="88" t="s">
        <v>59</v>
      </c>
      <c r="F37" s="89" t="s">
        <v>354</v>
      </c>
      <c r="G37" s="98"/>
      <c r="H37" s="210">
        <f>H38</f>
        <v>29.9</v>
      </c>
    </row>
    <row r="38" spans="1:8" s="15" customFormat="1" ht="24" customHeight="1">
      <c r="A38" s="97" t="s">
        <v>356</v>
      </c>
      <c r="B38" s="98" t="s">
        <v>33</v>
      </c>
      <c r="C38" s="98" t="s">
        <v>37</v>
      </c>
      <c r="D38" s="87" t="s">
        <v>9</v>
      </c>
      <c r="E38" s="88" t="s">
        <v>59</v>
      </c>
      <c r="F38" s="89" t="s">
        <v>354</v>
      </c>
      <c r="G38" s="98" t="s">
        <v>66</v>
      </c>
      <c r="H38" s="210">
        <v>29.9</v>
      </c>
    </row>
    <row r="39" spans="1:8" s="15" customFormat="1" ht="60.75" customHeight="1">
      <c r="A39" s="312" t="s">
        <v>65</v>
      </c>
      <c r="B39" s="94" t="s">
        <v>33</v>
      </c>
      <c r="C39" s="94" t="s">
        <v>37</v>
      </c>
      <c r="D39" s="79" t="s">
        <v>9</v>
      </c>
      <c r="E39" s="80" t="s">
        <v>59</v>
      </c>
      <c r="F39" s="81" t="s">
        <v>283</v>
      </c>
      <c r="G39" s="94"/>
      <c r="H39" s="209">
        <f>H40</f>
        <v>200</v>
      </c>
    </row>
    <row r="40" spans="1:8" s="15" customFormat="1" ht="24" customHeight="1">
      <c r="A40" s="97" t="s">
        <v>210</v>
      </c>
      <c r="B40" s="98" t="s">
        <v>33</v>
      </c>
      <c r="C40" s="98" t="s">
        <v>37</v>
      </c>
      <c r="D40" s="87" t="s">
        <v>9</v>
      </c>
      <c r="E40" s="88" t="s">
        <v>59</v>
      </c>
      <c r="F40" s="89" t="s">
        <v>283</v>
      </c>
      <c r="G40" s="98" t="s">
        <v>66</v>
      </c>
      <c r="H40" s="210">
        <v>200</v>
      </c>
    </row>
    <row r="41" spans="1:8" s="15" customFormat="1" ht="51" customHeight="1">
      <c r="A41" s="95" t="s">
        <v>68</v>
      </c>
      <c r="B41" s="99" t="s">
        <v>33</v>
      </c>
      <c r="C41" s="99" t="s">
        <v>37</v>
      </c>
      <c r="D41" s="87" t="s">
        <v>9</v>
      </c>
      <c r="E41" s="88" t="s">
        <v>59</v>
      </c>
      <c r="F41" s="89" t="s">
        <v>152</v>
      </c>
      <c r="G41" s="100"/>
      <c r="H41" s="211">
        <f>H42+H43</f>
        <v>945</v>
      </c>
    </row>
    <row r="42" spans="1:8" s="15" customFormat="1" ht="24">
      <c r="A42" s="92" t="s">
        <v>70</v>
      </c>
      <c r="B42" s="100" t="s">
        <v>33</v>
      </c>
      <c r="C42" s="100" t="s">
        <v>37</v>
      </c>
      <c r="D42" s="87" t="s">
        <v>9</v>
      </c>
      <c r="E42" s="88" t="s">
        <v>59</v>
      </c>
      <c r="F42" s="89" t="s">
        <v>152</v>
      </c>
      <c r="G42" s="98" t="s">
        <v>69</v>
      </c>
      <c r="H42" s="212">
        <v>921</v>
      </c>
    </row>
    <row r="43" spans="1:8" s="15" customFormat="1" ht="12">
      <c r="A43" s="92" t="s">
        <v>71</v>
      </c>
      <c r="B43" s="100" t="s">
        <v>33</v>
      </c>
      <c r="C43" s="100" t="s">
        <v>37</v>
      </c>
      <c r="D43" s="87" t="s">
        <v>9</v>
      </c>
      <c r="E43" s="88" t="s">
        <v>59</v>
      </c>
      <c r="F43" s="89" t="s">
        <v>152</v>
      </c>
      <c r="G43" s="98" t="s">
        <v>58</v>
      </c>
      <c r="H43" s="212">
        <v>24</v>
      </c>
    </row>
    <row r="44" spans="1:8" s="15" customFormat="1" ht="12">
      <c r="A44" s="184" t="s">
        <v>55</v>
      </c>
      <c r="B44" s="182" t="s">
        <v>33</v>
      </c>
      <c r="C44" s="183" t="s">
        <v>37</v>
      </c>
      <c r="D44" s="79" t="s">
        <v>14</v>
      </c>
      <c r="E44" s="88"/>
      <c r="F44" s="89"/>
      <c r="G44" s="101"/>
      <c r="H44" s="211">
        <f>H45</f>
        <v>14.7</v>
      </c>
    </row>
    <row r="45" spans="1:8" s="15" customFormat="1" ht="63.75">
      <c r="A45" s="43" t="s">
        <v>154</v>
      </c>
      <c r="B45" s="46" t="s">
        <v>33</v>
      </c>
      <c r="C45" s="47" t="s">
        <v>37</v>
      </c>
      <c r="D45" s="48" t="s">
        <v>14</v>
      </c>
      <c r="E45" s="49" t="s">
        <v>149</v>
      </c>
      <c r="F45" s="54"/>
      <c r="G45" s="185"/>
      <c r="H45" s="211">
        <f>H46</f>
        <v>14.7</v>
      </c>
    </row>
    <row r="46" spans="1:8" s="15" customFormat="1" ht="72">
      <c r="A46" s="186" t="s">
        <v>155</v>
      </c>
      <c r="B46" s="27" t="s">
        <v>33</v>
      </c>
      <c r="C46" s="28" t="s">
        <v>37</v>
      </c>
      <c r="D46" s="29" t="s">
        <v>14</v>
      </c>
      <c r="E46" s="30" t="s">
        <v>149</v>
      </c>
      <c r="F46" s="31" t="s">
        <v>158</v>
      </c>
      <c r="G46" s="187"/>
      <c r="H46" s="212">
        <f>H47</f>
        <v>14.7</v>
      </c>
    </row>
    <row r="47" spans="1:8" s="15" customFormat="1" ht="12.75">
      <c r="A47" s="188" t="s">
        <v>156</v>
      </c>
      <c r="B47" s="27" t="s">
        <v>33</v>
      </c>
      <c r="C47" s="28" t="s">
        <v>37</v>
      </c>
      <c r="D47" s="29" t="s">
        <v>14</v>
      </c>
      <c r="E47" s="30" t="s">
        <v>149</v>
      </c>
      <c r="F47" s="31" t="s">
        <v>158</v>
      </c>
      <c r="G47" s="187" t="s">
        <v>150</v>
      </c>
      <c r="H47" s="212">
        <v>14.7</v>
      </c>
    </row>
    <row r="48" spans="1:8" s="15" customFormat="1" ht="41.25" customHeight="1">
      <c r="A48" s="232" t="s">
        <v>160</v>
      </c>
      <c r="B48" s="233" t="s">
        <v>33</v>
      </c>
      <c r="C48" s="234" t="s">
        <v>121</v>
      </c>
      <c r="D48" s="235"/>
      <c r="E48" s="236"/>
      <c r="F48" s="237"/>
      <c r="G48" s="238"/>
      <c r="H48" s="218">
        <f>H49</f>
        <v>18.5</v>
      </c>
    </row>
    <row r="49" spans="1:8" s="15" customFormat="1" ht="12.75">
      <c r="A49" s="43" t="s">
        <v>55</v>
      </c>
      <c r="B49" s="46" t="s">
        <v>33</v>
      </c>
      <c r="C49" s="47" t="s">
        <v>121</v>
      </c>
      <c r="D49" s="48" t="s">
        <v>14</v>
      </c>
      <c r="E49" s="49"/>
      <c r="F49" s="54"/>
      <c r="G49" s="57"/>
      <c r="H49" s="213">
        <f>H50</f>
        <v>18.5</v>
      </c>
    </row>
    <row r="50" spans="1:8" s="15" customFormat="1" ht="63.75">
      <c r="A50" s="43" t="s">
        <v>154</v>
      </c>
      <c r="B50" s="46" t="s">
        <v>33</v>
      </c>
      <c r="C50" s="47" t="s">
        <v>121</v>
      </c>
      <c r="D50" s="48" t="s">
        <v>14</v>
      </c>
      <c r="E50" s="49" t="s">
        <v>149</v>
      </c>
      <c r="F50" s="31"/>
      <c r="G50" s="32"/>
      <c r="H50" s="213">
        <f>H51</f>
        <v>18.5</v>
      </c>
    </row>
    <row r="51" spans="1:8" s="15" customFormat="1" ht="72">
      <c r="A51" s="196" t="s">
        <v>4</v>
      </c>
      <c r="B51" s="27" t="s">
        <v>33</v>
      </c>
      <c r="C51" s="28" t="s">
        <v>121</v>
      </c>
      <c r="D51" s="29" t="s">
        <v>14</v>
      </c>
      <c r="E51" s="30" t="s">
        <v>149</v>
      </c>
      <c r="F51" s="31" t="s">
        <v>162</v>
      </c>
      <c r="G51" s="32"/>
      <c r="H51" s="214">
        <f>H52</f>
        <v>18.5</v>
      </c>
    </row>
    <row r="52" spans="1:8" s="15" customFormat="1" ht="12.75">
      <c r="A52" s="188" t="s">
        <v>55</v>
      </c>
      <c r="B52" s="27" t="s">
        <v>33</v>
      </c>
      <c r="C52" s="28" t="s">
        <v>121</v>
      </c>
      <c r="D52" s="29" t="s">
        <v>14</v>
      </c>
      <c r="E52" s="30" t="s">
        <v>149</v>
      </c>
      <c r="F52" s="31" t="s">
        <v>162</v>
      </c>
      <c r="G52" s="32" t="s">
        <v>150</v>
      </c>
      <c r="H52" s="214">
        <v>18.5</v>
      </c>
    </row>
    <row r="53" spans="1:8" s="15" customFormat="1" ht="11.25" customHeight="1" hidden="1">
      <c r="A53" s="317" t="s">
        <v>232</v>
      </c>
      <c r="B53" s="160" t="s">
        <v>33</v>
      </c>
      <c r="C53" s="318" t="s">
        <v>40</v>
      </c>
      <c r="D53" s="319" t="s">
        <v>234</v>
      </c>
      <c r="E53" s="320"/>
      <c r="F53" s="321"/>
      <c r="G53" s="322"/>
      <c r="H53" s="435">
        <f>H54</f>
        <v>0</v>
      </c>
    </row>
    <row r="54" spans="1:8" s="15" customFormat="1" ht="11.25" customHeight="1" hidden="1">
      <c r="A54" s="188" t="s">
        <v>233</v>
      </c>
      <c r="B54" s="27" t="s">
        <v>33</v>
      </c>
      <c r="C54" s="28" t="s">
        <v>40</v>
      </c>
      <c r="D54" s="29" t="s">
        <v>234</v>
      </c>
      <c r="E54" s="30" t="s">
        <v>149</v>
      </c>
      <c r="F54" s="31" t="s">
        <v>235</v>
      </c>
      <c r="G54" s="32"/>
      <c r="H54" s="214">
        <f>H55</f>
        <v>0</v>
      </c>
    </row>
    <row r="55" spans="1:8" s="15" customFormat="1" ht="25.5" hidden="1">
      <c r="A55" s="84" t="s">
        <v>70</v>
      </c>
      <c r="B55" s="27" t="s">
        <v>33</v>
      </c>
      <c r="C55" s="28" t="s">
        <v>40</v>
      </c>
      <c r="D55" s="29" t="s">
        <v>234</v>
      </c>
      <c r="E55" s="30" t="s">
        <v>149</v>
      </c>
      <c r="F55" s="31" t="s">
        <v>235</v>
      </c>
      <c r="G55" s="32" t="s">
        <v>69</v>
      </c>
      <c r="H55" s="214">
        <v>0</v>
      </c>
    </row>
    <row r="56" spans="1:10" s="15" customFormat="1" ht="12.75">
      <c r="A56" s="141" t="s">
        <v>27</v>
      </c>
      <c r="B56" s="133" t="s">
        <v>72</v>
      </c>
      <c r="C56" s="134" t="s">
        <v>15</v>
      </c>
      <c r="D56" s="142"/>
      <c r="E56" s="143"/>
      <c r="F56" s="144"/>
      <c r="G56" s="145"/>
      <c r="H56" s="215">
        <f>H57</f>
        <v>40</v>
      </c>
      <c r="I56" s="13"/>
      <c r="J56" s="13"/>
    </row>
    <row r="57" spans="1:8" s="45" customFormat="1" ht="12.75">
      <c r="A57" s="76" t="s">
        <v>27</v>
      </c>
      <c r="B57" s="77" t="s">
        <v>33</v>
      </c>
      <c r="C57" s="78" t="s">
        <v>15</v>
      </c>
      <c r="D57" s="79" t="s">
        <v>25</v>
      </c>
      <c r="E57" s="80"/>
      <c r="F57" s="81"/>
      <c r="G57" s="82"/>
      <c r="H57" s="208">
        <f>H58</f>
        <v>40</v>
      </c>
    </row>
    <row r="58" spans="1:10" s="15" customFormat="1" ht="14.25" customHeight="1">
      <c r="A58" s="76" t="s">
        <v>26</v>
      </c>
      <c r="B58" s="85" t="s">
        <v>33</v>
      </c>
      <c r="C58" s="86" t="s">
        <v>15</v>
      </c>
      <c r="D58" s="79" t="s">
        <v>25</v>
      </c>
      <c r="E58" s="80" t="s">
        <v>149</v>
      </c>
      <c r="F58" s="89"/>
      <c r="G58" s="90"/>
      <c r="H58" s="209">
        <f>H59</f>
        <v>40</v>
      </c>
      <c r="I58" s="13"/>
      <c r="J58" s="13"/>
    </row>
    <row r="59" spans="1:10" s="15" customFormat="1" ht="22.5" customHeight="1">
      <c r="A59" s="105" t="s">
        <v>73</v>
      </c>
      <c r="B59" s="85" t="s">
        <v>33</v>
      </c>
      <c r="C59" s="86" t="s">
        <v>15</v>
      </c>
      <c r="D59" s="87" t="s">
        <v>25</v>
      </c>
      <c r="E59" s="88" t="s">
        <v>149</v>
      </c>
      <c r="F59" s="89" t="s">
        <v>163</v>
      </c>
      <c r="G59" s="90"/>
      <c r="H59" s="210">
        <f>H60</f>
        <v>40</v>
      </c>
      <c r="I59" s="13"/>
      <c r="J59" s="13"/>
    </row>
    <row r="60" spans="1:10" s="15" customFormat="1" ht="16.5" customHeight="1">
      <c r="A60" s="106" t="s">
        <v>74</v>
      </c>
      <c r="B60" s="85" t="s">
        <v>33</v>
      </c>
      <c r="C60" s="86" t="s">
        <v>15</v>
      </c>
      <c r="D60" s="87" t="s">
        <v>25</v>
      </c>
      <c r="E60" s="88" t="s">
        <v>149</v>
      </c>
      <c r="F60" s="89" t="s">
        <v>163</v>
      </c>
      <c r="G60" s="90" t="s">
        <v>75</v>
      </c>
      <c r="H60" s="210">
        <v>40</v>
      </c>
      <c r="I60" s="13"/>
      <c r="J60" s="13"/>
    </row>
    <row r="61" spans="1:10" s="15" customFormat="1" ht="12.75">
      <c r="A61" s="141" t="s">
        <v>43</v>
      </c>
      <c r="B61" s="133" t="s">
        <v>33</v>
      </c>
      <c r="C61" s="134" t="s">
        <v>16</v>
      </c>
      <c r="D61" s="142"/>
      <c r="E61" s="143"/>
      <c r="F61" s="144"/>
      <c r="G61" s="145"/>
      <c r="H61" s="215">
        <f>H62+H74+H94+H102+H99</f>
        <v>1368.6000000000001</v>
      </c>
      <c r="I61" s="13"/>
      <c r="J61" s="13"/>
    </row>
    <row r="62" spans="1:10" s="15" customFormat="1" ht="45" customHeight="1">
      <c r="A62" s="146" t="s">
        <v>122</v>
      </c>
      <c r="B62" s="94" t="s">
        <v>33</v>
      </c>
      <c r="C62" s="94" t="s">
        <v>16</v>
      </c>
      <c r="D62" s="79" t="s">
        <v>33</v>
      </c>
      <c r="E62" s="80"/>
      <c r="F62" s="81"/>
      <c r="G62" s="94"/>
      <c r="H62" s="209">
        <f>H63</f>
        <v>617.9</v>
      </c>
      <c r="I62" s="13"/>
      <c r="J62" s="13"/>
    </row>
    <row r="63" spans="1:10" s="15" customFormat="1" ht="50.25" customHeight="1">
      <c r="A63" s="151" t="s">
        <v>123</v>
      </c>
      <c r="B63" s="94" t="s">
        <v>33</v>
      </c>
      <c r="C63" s="94" t="s">
        <v>16</v>
      </c>
      <c r="D63" s="79" t="s">
        <v>33</v>
      </c>
      <c r="E63" s="80" t="s">
        <v>149</v>
      </c>
      <c r="F63" s="81"/>
      <c r="G63" s="113"/>
      <c r="H63" s="209">
        <f>H66+H70+H72+H64+H68</f>
        <v>617.9</v>
      </c>
      <c r="I63" s="13"/>
      <c r="J63" s="13"/>
    </row>
    <row r="64" spans="1:10" s="15" customFormat="1" ht="27.75" customHeight="1">
      <c r="A64" s="147" t="s">
        <v>258</v>
      </c>
      <c r="B64" s="98" t="s">
        <v>33</v>
      </c>
      <c r="C64" s="172" t="s">
        <v>16</v>
      </c>
      <c r="D64" s="87" t="s">
        <v>33</v>
      </c>
      <c r="E64" s="88" t="s">
        <v>149</v>
      </c>
      <c r="F64" s="89" t="s">
        <v>259</v>
      </c>
      <c r="G64" s="117"/>
      <c r="H64" s="210">
        <f>H65</f>
        <v>113.4</v>
      </c>
      <c r="I64" s="13"/>
      <c r="J64" s="13"/>
    </row>
    <row r="65" spans="1:10" s="15" customFormat="1" ht="30" customHeight="1">
      <c r="A65" s="84" t="s">
        <v>70</v>
      </c>
      <c r="B65" s="98" t="s">
        <v>33</v>
      </c>
      <c r="C65" s="172" t="s">
        <v>16</v>
      </c>
      <c r="D65" s="87" t="s">
        <v>33</v>
      </c>
      <c r="E65" s="88" t="s">
        <v>149</v>
      </c>
      <c r="F65" s="89" t="s">
        <v>259</v>
      </c>
      <c r="G65" s="117">
        <v>240</v>
      </c>
      <c r="H65" s="210">
        <v>113.4</v>
      </c>
      <c r="I65" s="13"/>
      <c r="J65" s="13"/>
    </row>
    <row r="66" spans="1:8" s="45" customFormat="1" ht="140.25" customHeight="1">
      <c r="A66" s="148" t="s">
        <v>164</v>
      </c>
      <c r="B66" s="85" t="s">
        <v>33</v>
      </c>
      <c r="C66" s="86" t="s">
        <v>16</v>
      </c>
      <c r="D66" s="87" t="s">
        <v>33</v>
      </c>
      <c r="E66" s="88" t="s">
        <v>149</v>
      </c>
      <c r="F66" s="89" t="s">
        <v>167</v>
      </c>
      <c r="G66" s="96"/>
      <c r="H66" s="216">
        <f>H67</f>
        <v>474.4</v>
      </c>
    </row>
    <row r="67" spans="1:8" s="45" customFormat="1" ht="24" customHeight="1">
      <c r="A67" s="84" t="s">
        <v>70</v>
      </c>
      <c r="B67" s="85" t="s">
        <v>33</v>
      </c>
      <c r="C67" s="86" t="s">
        <v>16</v>
      </c>
      <c r="D67" s="87" t="s">
        <v>33</v>
      </c>
      <c r="E67" s="88" t="s">
        <v>149</v>
      </c>
      <c r="F67" s="89" t="s">
        <v>167</v>
      </c>
      <c r="G67" s="96" t="s">
        <v>69</v>
      </c>
      <c r="H67" s="216">
        <v>474.4</v>
      </c>
    </row>
    <row r="68" spans="1:8" s="45" customFormat="1" ht="38.25" customHeight="1">
      <c r="A68" s="421" t="s">
        <v>355</v>
      </c>
      <c r="B68" s="85" t="s">
        <v>33</v>
      </c>
      <c r="C68" s="86" t="s">
        <v>16</v>
      </c>
      <c r="D68" s="87" t="s">
        <v>33</v>
      </c>
      <c r="E68" s="88" t="s">
        <v>149</v>
      </c>
      <c r="F68" s="89" t="s">
        <v>354</v>
      </c>
      <c r="G68" s="96"/>
      <c r="H68" s="216">
        <f>H69</f>
        <v>30.1</v>
      </c>
    </row>
    <row r="69" spans="1:8" s="45" customFormat="1" ht="37.5" customHeight="1">
      <c r="A69" s="422" t="s">
        <v>357</v>
      </c>
      <c r="B69" s="85" t="s">
        <v>33</v>
      </c>
      <c r="C69" s="86" t="s">
        <v>16</v>
      </c>
      <c r="D69" s="87" t="s">
        <v>33</v>
      </c>
      <c r="E69" s="88" t="s">
        <v>149</v>
      </c>
      <c r="F69" s="89" t="s">
        <v>354</v>
      </c>
      <c r="G69" s="96" t="s">
        <v>69</v>
      </c>
      <c r="H69" s="216">
        <v>30.1</v>
      </c>
    </row>
    <row r="70" spans="1:10" s="15" customFormat="1" ht="78.75" customHeight="1">
      <c r="A70" s="148" t="s">
        <v>124</v>
      </c>
      <c r="B70" s="99" t="s">
        <v>33</v>
      </c>
      <c r="C70" s="99" t="s">
        <v>16</v>
      </c>
      <c r="D70" s="87" t="s">
        <v>33</v>
      </c>
      <c r="E70" s="88" t="s">
        <v>149</v>
      </c>
      <c r="F70" s="89" t="s">
        <v>168</v>
      </c>
      <c r="G70" s="98"/>
      <c r="H70" s="212">
        <f>H71</f>
        <v>0</v>
      </c>
      <c r="I70" s="13"/>
      <c r="J70" s="13"/>
    </row>
    <row r="71" spans="1:10" s="15" customFormat="1" ht="28.5" customHeight="1">
      <c r="A71" s="84" t="s">
        <v>70</v>
      </c>
      <c r="B71" s="99" t="s">
        <v>33</v>
      </c>
      <c r="C71" s="149" t="s">
        <v>16</v>
      </c>
      <c r="D71" s="87" t="s">
        <v>33</v>
      </c>
      <c r="E71" s="88" t="s">
        <v>149</v>
      </c>
      <c r="F71" s="89" t="s">
        <v>168</v>
      </c>
      <c r="G71" s="101" t="s">
        <v>69</v>
      </c>
      <c r="H71" s="212">
        <v>0</v>
      </c>
      <c r="I71" s="13"/>
      <c r="J71" s="13"/>
    </row>
    <row r="72" spans="1:8" s="53" customFormat="1" ht="50.25" customHeight="1" hidden="1">
      <c r="A72" s="148" t="s">
        <v>125</v>
      </c>
      <c r="B72" s="85" t="s">
        <v>33</v>
      </c>
      <c r="C72" s="86" t="s">
        <v>16</v>
      </c>
      <c r="D72" s="87" t="s">
        <v>33</v>
      </c>
      <c r="E72" s="88" t="s">
        <v>149</v>
      </c>
      <c r="F72" s="89" t="s">
        <v>169</v>
      </c>
      <c r="G72" s="90"/>
      <c r="H72" s="216"/>
    </row>
    <row r="73" spans="1:8" s="53" customFormat="1" ht="27" customHeight="1" hidden="1">
      <c r="A73" s="84" t="s">
        <v>70</v>
      </c>
      <c r="B73" s="85" t="s">
        <v>33</v>
      </c>
      <c r="C73" s="86" t="s">
        <v>16</v>
      </c>
      <c r="D73" s="87" t="s">
        <v>33</v>
      </c>
      <c r="E73" s="88" t="s">
        <v>149</v>
      </c>
      <c r="F73" s="89" t="s">
        <v>169</v>
      </c>
      <c r="G73" s="90" t="s">
        <v>69</v>
      </c>
      <c r="H73" s="216"/>
    </row>
    <row r="74" spans="1:8" s="53" customFormat="1" ht="40.5" customHeight="1">
      <c r="A74" s="146" t="s">
        <v>126</v>
      </c>
      <c r="B74" s="77" t="s">
        <v>33</v>
      </c>
      <c r="C74" s="78" t="s">
        <v>16</v>
      </c>
      <c r="D74" s="79" t="s">
        <v>35</v>
      </c>
      <c r="E74" s="88"/>
      <c r="F74" s="89"/>
      <c r="G74" s="90"/>
      <c r="H74" s="346">
        <f>H75+H82+H87</f>
        <v>387</v>
      </c>
    </row>
    <row r="75" spans="1:8" s="53" customFormat="1" ht="52.5" customHeight="1">
      <c r="A75" s="151" t="s">
        <v>127</v>
      </c>
      <c r="B75" s="77" t="s">
        <v>33</v>
      </c>
      <c r="C75" s="78" t="s">
        <v>16</v>
      </c>
      <c r="D75" s="79" t="s">
        <v>35</v>
      </c>
      <c r="E75" s="80" t="s">
        <v>149</v>
      </c>
      <c r="F75" s="81"/>
      <c r="G75" s="90"/>
      <c r="H75" s="346">
        <f>H76+H78+H80</f>
        <v>320</v>
      </c>
    </row>
    <row r="76" spans="1:8" s="53" customFormat="1" ht="28.5" customHeight="1" hidden="1">
      <c r="A76" s="147" t="s">
        <v>204</v>
      </c>
      <c r="B76" s="85" t="s">
        <v>33</v>
      </c>
      <c r="C76" s="86" t="s">
        <v>16</v>
      </c>
      <c r="D76" s="87" t="s">
        <v>35</v>
      </c>
      <c r="E76" s="88" t="s">
        <v>149</v>
      </c>
      <c r="F76" s="89"/>
      <c r="G76" s="90"/>
      <c r="H76" s="436"/>
    </row>
    <row r="77" spans="1:8" s="53" customFormat="1" ht="28.5" customHeight="1" hidden="1">
      <c r="A77" s="84" t="s">
        <v>70</v>
      </c>
      <c r="B77" s="85" t="s">
        <v>33</v>
      </c>
      <c r="C77" s="86" t="s">
        <v>16</v>
      </c>
      <c r="D77" s="87" t="s">
        <v>35</v>
      </c>
      <c r="E77" s="88" t="s">
        <v>149</v>
      </c>
      <c r="F77" s="89" t="s">
        <v>170</v>
      </c>
      <c r="G77" s="90" t="s">
        <v>69</v>
      </c>
      <c r="H77" s="436"/>
    </row>
    <row r="78" spans="1:8" s="53" customFormat="1" ht="75" customHeight="1">
      <c r="A78" s="147" t="s">
        <v>128</v>
      </c>
      <c r="B78" s="85" t="s">
        <v>33</v>
      </c>
      <c r="C78" s="86" t="s">
        <v>16</v>
      </c>
      <c r="D78" s="87" t="s">
        <v>35</v>
      </c>
      <c r="E78" s="88" t="s">
        <v>149</v>
      </c>
      <c r="F78" s="81"/>
      <c r="G78" s="82"/>
      <c r="H78" s="436">
        <f>H79</f>
        <v>320</v>
      </c>
    </row>
    <row r="79" spans="1:8" s="53" customFormat="1" ht="25.5">
      <c r="A79" s="84" t="s">
        <v>70</v>
      </c>
      <c r="B79" s="85" t="s">
        <v>33</v>
      </c>
      <c r="C79" s="86" t="s">
        <v>16</v>
      </c>
      <c r="D79" s="87" t="s">
        <v>35</v>
      </c>
      <c r="E79" s="88" t="s">
        <v>149</v>
      </c>
      <c r="F79" s="31" t="s">
        <v>171</v>
      </c>
      <c r="G79" s="90" t="s">
        <v>69</v>
      </c>
      <c r="H79" s="436">
        <v>320</v>
      </c>
    </row>
    <row r="80" spans="1:8" s="53" customFormat="1" ht="14.25">
      <c r="A80" s="197" t="s">
        <v>129</v>
      </c>
      <c r="B80" s="85" t="s">
        <v>33</v>
      </c>
      <c r="C80" s="86" t="s">
        <v>16</v>
      </c>
      <c r="D80" s="87" t="s">
        <v>35</v>
      </c>
      <c r="E80" s="88" t="s">
        <v>149</v>
      </c>
      <c r="F80" s="31"/>
      <c r="G80" s="90"/>
      <c r="H80" s="436">
        <f>H81</f>
        <v>0</v>
      </c>
    </row>
    <row r="81" spans="1:8" s="53" customFormat="1" ht="24">
      <c r="A81" s="92" t="s">
        <v>70</v>
      </c>
      <c r="B81" s="85" t="s">
        <v>33</v>
      </c>
      <c r="C81" s="86" t="s">
        <v>16</v>
      </c>
      <c r="D81" s="87" t="s">
        <v>35</v>
      </c>
      <c r="E81" s="88" t="s">
        <v>149</v>
      </c>
      <c r="F81" s="31" t="s">
        <v>172</v>
      </c>
      <c r="G81" s="90" t="s">
        <v>69</v>
      </c>
      <c r="H81" s="436">
        <v>0</v>
      </c>
    </row>
    <row r="82" spans="1:8" s="45" customFormat="1" ht="38.25" customHeight="1">
      <c r="A82" s="151" t="s">
        <v>130</v>
      </c>
      <c r="B82" s="77" t="s">
        <v>33</v>
      </c>
      <c r="C82" s="78" t="s">
        <v>16</v>
      </c>
      <c r="D82" s="79" t="s">
        <v>35</v>
      </c>
      <c r="E82" s="80" t="s">
        <v>59</v>
      </c>
      <c r="F82" s="81"/>
      <c r="G82" s="82"/>
      <c r="H82" s="346">
        <f>H83+H85</f>
        <v>17</v>
      </c>
    </row>
    <row r="83" spans="1:10" s="15" customFormat="1" ht="24">
      <c r="A83" s="91" t="s">
        <v>131</v>
      </c>
      <c r="B83" s="99" t="s">
        <v>33</v>
      </c>
      <c r="C83" s="99" t="s">
        <v>16</v>
      </c>
      <c r="D83" s="87" t="s">
        <v>35</v>
      </c>
      <c r="E83" s="88" t="s">
        <v>59</v>
      </c>
      <c r="F83" s="89" t="s">
        <v>173</v>
      </c>
      <c r="G83" s="98"/>
      <c r="H83" s="437">
        <f>H84</f>
        <v>0</v>
      </c>
      <c r="I83" s="13"/>
      <c r="J83" s="13"/>
    </row>
    <row r="84" spans="1:10" s="15" customFormat="1" ht="24">
      <c r="A84" s="92" t="s">
        <v>70</v>
      </c>
      <c r="B84" s="99" t="s">
        <v>33</v>
      </c>
      <c r="C84" s="99" t="s">
        <v>16</v>
      </c>
      <c r="D84" s="87" t="s">
        <v>35</v>
      </c>
      <c r="E84" s="88" t="s">
        <v>59</v>
      </c>
      <c r="F84" s="89" t="s">
        <v>173</v>
      </c>
      <c r="G84" s="98" t="s">
        <v>69</v>
      </c>
      <c r="H84" s="437">
        <v>0</v>
      </c>
      <c r="I84" s="13"/>
      <c r="J84" s="13"/>
    </row>
    <row r="85" spans="1:10" s="15" customFormat="1" ht="24">
      <c r="A85" s="91" t="s">
        <v>132</v>
      </c>
      <c r="B85" s="99" t="s">
        <v>33</v>
      </c>
      <c r="C85" s="99" t="s">
        <v>16</v>
      </c>
      <c r="D85" s="87" t="s">
        <v>35</v>
      </c>
      <c r="E85" s="88" t="s">
        <v>59</v>
      </c>
      <c r="F85" s="89" t="s">
        <v>174</v>
      </c>
      <c r="G85" s="108"/>
      <c r="H85" s="437">
        <f>H86</f>
        <v>17</v>
      </c>
      <c r="I85" s="13"/>
      <c r="J85" s="13"/>
    </row>
    <row r="86" spans="1:10" s="15" customFormat="1" ht="24">
      <c r="A86" s="92" t="s">
        <v>70</v>
      </c>
      <c r="B86" s="99" t="s">
        <v>33</v>
      </c>
      <c r="C86" s="99" t="s">
        <v>16</v>
      </c>
      <c r="D86" s="87" t="s">
        <v>35</v>
      </c>
      <c r="E86" s="88" t="s">
        <v>59</v>
      </c>
      <c r="F86" s="89" t="s">
        <v>174</v>
      </c>
      <c r="G86" s="87">
        <v>240</v>
      </c>
      <c r="H86" s="437">
        <v>17</v>
      </c>
      <c r="I86" s="13"/>
      <c r="J86" s="13"/>
    </row>
    <row r="87" spans="1:10" s="15" customFormat="1" ht="28.5" customHeight="1">
      <c r="A87" s="315" t="s">
        <v>223</v>
      </c>
      <c r="B87" s="93" t="s">
        <v>33</v>
      </c>
      <c r="C87" s="316" t="s">
        <v>16</v>
      </c>
      <c r="D87" s="79" t="s">
        <v>35</v>
      </c>
      <c r="E87" s="80" t="s">
        <v>177</v>
      </c>
      <c r="F87" s="81"/>
      <c r="G87" s="80"/>
      <c r="H87" s="438">
        <f>H88+H90+H92</f>
        <v>50</v>
      </c>
      <c r="I87" s="13"/>
      <c r="J87" s="13"/>
    </row>
    <row r="88" spans="1:10" s="15" customFormat="1" ht="24">
      <c r="A88" s="33" t="s">
        <v>224</v>
      </c>
      <c r="B88" s="99" t="s">
        <v>33</v>
      </c>
      <c r="C88" s="149" t="s">
        <v>16</v>
      </c>
      <c r="D88" s="87" t="s">
        <v>35</v>
      </c>
      <c r="E88" s="88" t="s">
        <v>177</v>
      </c>
      <c r="F88" s="89" t="s">
        <v>162</v>
      </c>
      <c r="G88" s="88"/>
      <c r="H88" s="439">
        <f>H89</f>
        <v>50</v>
      </c>
      <c r="I88" s="13"/>
      <c r="J88" s="13"/>
    </row>
    <row r="89" spans="1:10" s="15" customFormat="1" ht="24">
      <c r="A89" s="33" t="s">
        <v>70</v>
      </c>
      <c r="B89" s="99" t="s">
        <v>33</v>
      </c>
      <c r="C89" s="149" t="s">
        <v>16</v>
      </c>
      <c r="D89" s="87" t="s">
        <v>35</v>
      </c>
      <c r="E89" s="88" t="s">
        <v>177</v>
      </c>
      <c r="F89" s="89" t="s">
        <v>162</v>
      </c>
      <c r="G89" s="88" t="s">
        <v>69</v>
      </c>
      <c r="H89" s="439">
        <v>50</v>
      </c>
      <c r="I89" s="13"/>
      <c r="J89" s="13"/>
    </row>
    <row r="90" spans="1:10" s="15" customFormat="1" ht="0.75" customHeight="1">
      <c r="A90" s="347" t="s">
        <v>225</v>
      </c>
      <c r="B90" s="348" t="s">
        <v>33</v>
      </c>
      <c r="C90" s="349" t="s">
        <v>16</v>
      </c>
      <c r="D90" s="350" t="s">
        <v>35</v>
      </c>
      <c r="E90" s="351" t="s">
        <v>177</v>
      </c>
      <c r="F90" s="352" t="s">
        <v>226</v>
      </c>
      <c r="G90" s="351"/>
      <c r="H90" s="440">
        <f>H91</f>
        <v>0</v>
      </c>
      <c r="I90" s="13"/>
      <c r="J90" s="13"/>
    </row>
    <row r="91" spans="1:10" s="15" customFormat="1" ht="24" hidden="1">
      <c r="A91" s="347" t="s">
        <v>70</v>
      </c>
      <c r="B91" s="348" t="s">
        <v>33</v>
      </c>
      <c r="C91" s="349" t="s">
        <v>16</v>
      </c>
      <c r="D91" s="350" t="s">
        <v>35</v>
      </c>
      <c r="E91" s="351" t="s">
        <v>177</v>
      </c>
      <c r="F91" s="352" t="s">
        <v>226</v>
      </c>
      <c r="G91" s="351" t="s">
        <v>69</v>
      </c>
      <c r="H91" s="440">
        <v>0</v>
      </c>
      <c r="I91" s="13"/>
      <c r="J91" s="13"/>
    </row>
    <row r="92" spans="1:10" s="15" customFormat="1" ht="12" hidden="1">
      <c r="A92" s="383" t="s">
        <v>260</v>
      </c>
      <c r="B92" s="384" t="s">
        <v>33</v>
      </c>
      <c r="C92" s="385" t="s">
        <v>16</v>
      </c>
      <c r="D92" s="377" t="s">
        <v>35</v>
      </c>
      <c r="E92" s="378" t="s">
        <v>177</v>
      </c>
      <c r="F92" s="379" t="s">
        <v>162</v>
      </c>
      <c r="G92" s="378"/>
      <c r="H92" s="437">
        <f>H93</f>
        <v>0</v>
      </c>
      <c r="I92" s="13"/>
      <c r="J92" s="13"/>
    </row>
    <row r="93" spans="1:10" s="15" customFormat="1" ht="24" hidden="1">
      <c r="A93" s="33" t="s">
        <v>70</v>
      </c>
      <c r="B93" s="384" t="s">
        <v>33</v>
      </c>
      <c r="C93" s="385" t="s">
        <v>16</v>
      </c>
      <c r="D93" s="377" t="s">
        <v>35</v>
      </c>
      <c r="E93" s="378" t="s">
        <v>177</v>
      </c>
      <c r="F93" s="379" t="s">
        <v>226</v>
      </c>
      <c r="G93" s="378" t="s">
        <v>69</v>
      </c>
      <c r="H93" s="437">
        <v>0</v>
      </c>
      <c r="I93" s="13"/>
      <c r="J93" s="13"/>
    </row>
    <row r="94" spans="1:10" s="15" customFormat="1" ht="12.75">
      <c r="A94" s="152" t="s">
        <v>19</v>
      </c>
      <c r="B94" s="153" t="s">
        <v>33</v>
      </c>
      <c r="C94" s="154" t="s">
        <v>16</v>
      </c>
      <c r="D94" s="155" t="s">
        <v>9</v>
      </c>
      <c r="E94" s="156"/>
      <c r="F94" s="157"/>
      <c r="G94" s="158"/>
      <c r="H94" s="217">
        <f>H95</f>
        <v>50</v>
      </c>
      <c r="I94" s="13"/>
      <c r="J94" s="13"/>
    </row>
    <row r="95" spans="1:10" s="15" customFormat="1" ht="21.75">
      <c r="A95" s="388" t="s">
        <v>267</v>
      </c>
      <c r="B95" s="368" t="s">
        <v>33</v>
      </c>
      <c r="C95" s="369" t="s">
        <v>16</v>
      </c>
      <c r="D95" s="370" t="s">
        <v>9</v>
      </c>
      <c r="E95" s="371" t="s">
        <v>217</v>
      </c>
      <c r="F95" s="372"/>
      <c r="G95" s="373"/>
      <c r="H95" s="346">
        <f>H96</f>
        <v>50</v>
      </c>
      <c r="I95" s="13"/>
      <c r="J95" s="13"/>
    </row>
    <row r="96" spans="1:10" s="15" customFormat="1" ht="12">
      <c r="A96" s="388" t="s">
        <v>12</v>
      </c>
      <c r="B96" s="368" t="s">
        <v>33</v>
      </c>
      <c r="C96" s="369" t="s">
        <v>16</v>
      </c>
      <c r="D96" s="370" t="s">
        <v>9</v>
      </c>
      <c r="E96" s="371" t="s">
        <v>59</v>
      </c>
      <c r="F96" s="372"/>
      <c r="G96" s="373"/>
      <c r="H96" s="346">
        <f>H97</f>
        <v>50</v>
      </c>
      <c r="I96" s="13"/>
      <c r="J96" s="13"/>
    </row>
    <row r="97" spans="1:10" s="15" customFormat="1" ht="22.5">
      <c r="A97" s="389" t="s">
        <v>268</v>
      </c>
      <c r="B97" s="375" t="s">
        <v>33</v>
      </c>
      <c r="C97" s="376" t="s">
        <v>16</v>
      </c>
      <c r="D97" s="377" t="s">
        <v>9</v>
      </c>
      <c r="E97" s="378" t="s">
        <v>59</v>
      </c>
      <c r="F97" s="379" t="s">
        <v>169</v>
      </c>
      <c r="G97" s="380"/>
      <c r="H97" s="436">
        <f>H98</f>
        <v>50</v>
      </c>
      <c r="I97" s="13"/>
      <c r="J97" s="13"/>
    </row>
    <row r="98" spans="1:10" s="15" customFormat="1" ht="24">
      <c r="A98" s="33" t="s">
        <v>70</v>
      </c>
      <c r="B98" s="375" t="s">
        <v>33</v>
      </c>
      <c r="C98" s="376" t="s">
        <v>16</v>
      </c>
      <c r="D98" s="377" t="s">
        <v>9</v>
      </c>
      <c r="E98" s="378" t="s">
        <v>59</v>
      </c>
      <c r="F98" s="379" t="s">
        <v>169</v>
      </c>
      <c r="G98" s="380" t="s">
        <v>69</v>
      </c>
      <c r="H98" s="436">
        <v>50</v>
      </c>
      <c r="I98" s="13"/>
      <c r="J98" s="13"/>
    </row>
    <row r="99" spans="1:10" s="15" customFormat="1" ht="12.75">
      <c r="A99" s="390" t="s">
        <v>20</v>
      </c>
      <c r="B99" s="46" t="s">
        <v>33</v>
      </c>
      <c r="C99" s="47" t="s">
        <v>16</v>
      </c>
      <c r="D99" s="48" t="s">
        <v>60</v>
      </c>
      <c r="E99" s="49" t="s">
        <v>261</v>
      </c>
      <c r="F99" s="54"/>
      <c r="G99" s="55"/>
      <c r="H99" s="391">
        <f>H100+H106+H109+H114+H107+H117+H122</f>
        <v>313.7</v>
      </c>
      <c r="I99" s="13"/>
      <c r="J99" s="13"/>
    </row>
    <row r="100" spans="1:10" s="15" customFormat="1" ht="51">
      <c r="A100" s="109" t="s">
        <v>133</v>
      </c>
      <c r="B100" s="85" t="s">
        <v>33</v>
      </c>
      <c r="C100" s="86" t="s">
        <v>16</v>
      </c>
      <c r="D100" s="87" t="s">
        <v>60</v>
      </c>
      <c r="E100" s="88" t="s">
        <v>165</v>
      </c>
      <c r="F100" s="89"/>
      <c r="G100" s="90"/>
      <c r="H100" s="212">
        <f>H101</f>
        <v>68.3</v>
      </c>
      <c r="I100" s="13"/>
      <c r="J100" s="13"/>
    </row>
    <row r="101" spans="1:10" s="15" customFormat="1" ht="48">
      <c r="A101" s="33" t="s">
        <v>175</v>
      </c>
      <c r="B101" s="85" t="s">
        <v>33</v>
      </c>
      <c r="C101" s="86" t="s">
        <v>16</v>
      </c>
      <c r="D101" s="87" t="s">
        <v>60</v>
      </c>
      <c r="E101" s="88" t="s">
        <v>165</v>
      </c>
      <c r="F101" s="89" t="s">
        <v>166</v>
      </c>
      <c r="G101" s="90" t="s">
        <v>295</v>
      </c>
      <c r="H101" s="212">
        <v>68.3</v>
      </c>
      <c r="I101" s="13"/>
      <c r="J101" s="13"/>
    </row>
    <row r="102" spans="1:10" s="198" customFormat="1" ht="12.75" hidden="1">
      <c r="A102" s="152" t="s">
        <v>55</v>
      </c>
      <c r="B102" s="153" t="s">
        <v>33</v>
      </c>
      <c r="C102" s="154" t="s">
        <v>16</v>
      </c>
      <c r="D102" s="155" t="s">
        <v>14</v>
      </c>
      <c r="E102" s="156"/>
      <c r="F102" s="157"/>
      <c r="G102" s="158"/>
      <c r="H102" s="218">
        <f>H103</f>
        <v>0</v>
      </c>
      <c r="I102" s="199"/>
      <c r="J102" s="199"/>
    </row>
    <row r="103" spans="1:10" s="15" customFormat="1" ht="51" hidden="1">
      <c r="A103" s="43" t="s">
        <v>176</v>
      </c>
      <c r="B103" s="46" t="s">
        <v>33</v>
      </c>
      <c r="C103" s="47" t="s">
        <v>16</v>
      </c>
      <c r="D103" s="48" t="s">
        <v>14</v>
      </c>
      <c r="E103" s="49" t="s">
        <v>177</v>
      </c>
      <c r="F103" s="31"/>
      <c r="G103" s="32"/>
      <c r="H103" s="213"/>
      <c r="I103" s="13"/>
      <c r="J103" s="13"/>
    </row>
    <row r="104" spans="1:10" s="15" customFormat="1" ht="48" hidden="1">
      <c r="A104" s="50" t="s">
        <v>5</v>
      </c>
      <c r="B104" s="27" t="s">
        <v>33</v>
      </c>
      <c r="C104" s="28" t="s">
        <v>16</v>
      </c>
      <c r="D104" s="29" t="s">
        <v>14</v>
      </c>
      <c r="E104" s="30" t="s">
        <v>177</v>
      </c>
      <c r="F104" s="31" t="s">
        <v>178</v>
      </c>
      <c r="G104" s="32"/>
      <c r="H104" s="214"/>
      <c r="I104" s="13"/>
      <c r="J104" s="13"/>
    </row>
    <row r="105" spans="1:10" s="15" customFormat="1" ht="12.75" hidden="1">
      <c r="A105" s="188" t="s">
        <v>76</v>
      </c>
      <c r="B105" s="27" t="s">
        <v>33</v>
      </c>
      <c r="C105" s="28" t="s">
        <v>16</v>
      </c>
      <c r="D105" s="29" t="s">
        <v>14</v>
      </c>
      <c r="E105" s="30" t="s">
        <v>177</v>
      </c>
      <c r="F105" s="31" t="s">
        <v>178</v>
      </c>
      <c r="G105" s="32" t="s">
        <v>77</v>
      </c>
      <c r="H105" s="219"/>
      <c r="I105" s="13"/>
      <c r="J105" s="13"/>
    </row>
    <row r="106" spans="1:10" s="15" customFormat="1" ht="12.75">
      <c r="A106" s="188" t="s">
        <v>227</v>
      </c>
      <c r="B106" s="27" t="s">
        <v>33</v>
      </c>
      <c r="C106" s="28" t="s">
        <v>16</v>
      </c>
      <c r="D106" s="410" t="s">
        <v>60</v>
      </c>
      <c r="E106" s="411" t="s">
        <v>165</v>
      </c>
      <c r="F106" s="412" t="s">
        <v>172</v>
      </c>
      <c r="G106" s="32" t="s">
        <v>58</v>
      </c>
      <c r="H106" s="219">
        <v>10.4</v>
      </c>
      <c r="I106" s="13"/>
      <c r="J106" s="13"/>
    </row>
    <row r="107" spans="1:10" s="15" customFormat="1" ht="38.25">
      <c r="A107" s="405" t="s">
        <v>333</v>
      </c>
      <c r="B107" s="27" t="s">
        <v>33</v>
      </c>
      <c r="C107" s="27" t="s">
        <v>16</v>
      </c>
      <c r="D107" s="406" t="s">
        <v>60</v>
      </c>
      <c r="E107" s="407" t="s">
        <v>165</v>
      </c>
      <c r="F107" s="408" t="s">
        <v>334</v>
      </c>
      <c r="G107" s="409"/>
      <c r="H107" s="386">
        <f>H108</f>
        <v>100</v>
      </c>
      <c r="I107" s="13"/>
      <c r="J107" s="13"/>
    </row>
    <row r="108" spans="1:10" s="15" customFormat="1" ht="24">
      <c r="A108" s="33" t="s">
        <v>70</v>
      </c>
      <c r="B108" s="27" t="s">
        <v>33</v>
      </c>
      <c r="C108" s="27" t="s">
        <v>16</v>
      </c>
      <c r="D108" s="29" t="s">
        <v>60</v>
      </c>
      <c r="E108" s="30" t="s">
        <v>165</v>
      </c>
      <c r="F108" s="31" t="s">
        <v>334</v>
      </c>
      <c r="G108" s="409" t="s">
        <v>69</v>
      </c>
      <c r="H108" s="386">
        <v>100</v>
      </c>
      <c r="I108" s="13"/>
      <c r="J108" s="13"/>
    </row>
    <row r="109" spans="1:10" s="15" customFormat="1" ht="39" thickBot="1">
      <c r="A109" s="414" t="s">
        <v>262</v>
      </c>
      <c r="B109" s="415" t="s">
        <v>33</v>
      </c>
      <c r="C109" s="416">
        <v>13</v>
      </c>
      <c r="D109" s="417">
        <v>99</v>
      </c>
      <c r="E109" s="418">
        <v>900</v>
      </c>
      <c r="F109" s="419"/>
      <c r="G109" s="420"/>
      <c r="H109" s="441">
        <f>H110+H112</f>
        <v>13.5</v>
      </c>
      <c r="I109" s="13"/>
      <c r="J109" s="13"/>
    </row>
    <row r="110" spans="1:10" s="15" customFormat="1" ht="24">
      <c r="A110" s="33" t="s">
        <v>263</v>
      </c>
      <c r="B110" s="27" t="s">
        <v>33</v>
      </c>
      <c r="C110" s="28" t="s">
        <v>16</v>
      </c>
      <c r="D110" s="406" t="s">
        <v>60</v>
      </c>
      <c r="E110" s="407" t="s">
        <v>165</v>
      </c>
      <c r="F110" s="408" t="s">
        <v>264</v>
      </c>
      <c r="G110" s="32"/>
      <c r="H110" s="386">
        <f>H111</f>
        <v>12</v>
      </c>
      <c r="I110" s="13"/>
      <c r="J110" s="13"/>
    </row>
    <row r="111" spans="1:10" s="15" customFormat="1" ht="12.75">
      <c r="A111" s="33" t="s">
        <v>281</v>
      </c>
      <c r="B111" s="27" t="s">
        <v>33</v>
      </c>
      <c r="C111" s="28" t="s">
        <v>16</v>
      </c>
      <c r="D111" s="29" t="s">
        <v>60</v>
      </c>
      <c r="E111" s="30" t="s">
        <v>165</v>
      </c>
      <c r="F111" s="31" t="s">
        <v>264</v>
      </c>
      <c r="G111" s="32" t="s">
        <v>280</v>
      </c>
      <c r="H111" s="386">
        <v>12</v>
      </c>
      <c r="I111" s="13"/>
      <c r="J111" s="13"/>
    </row>
    <row r="112" spans="1:10" s="15" customFormat="1" ht="24">
      <c r="A112" s="33" t="s">
        <v>265</v>
      </c>
      <c r="B112" s="27" t="s">
        <v>33</v>
      </c>
      <c r="C112" s="28" t="s">
        <v>16</v>
      </c>
      <c r="D112" s="29" t="s">
        <v>60</v>
      </c>
      <c r="E112" s="30" t="s">
        <v>165</v>
      </c>
      <c r="F112" s="31" t="s">
        <v>266</v>
      </c>
      <c r="G112" s="32"/>
      <c r="H112" s="386">
        <f>H113</f>
        <v>1.5</v>
      </c>
      <c r="I112" s="13"/>
      <c r="J112" s="13"/>
    </row>
    <row r="113" spans="1:10" s="15" customFormat="1" ht="12.75">
      <c r="A113" s="33" t="s">
        <v>281</v>
      </c>
      <c r="B113" s="27" t="s">
        <v>33</v>
      </c>
      <c r="C113" s="28" t="s">
        <v>16</v>
      </c>
      <c r="D113" s="29" t="s">
        <v>60</v>
      </c>
      <c r="E113" s="30" t="s">
        <v>165</v>
      </c>
      <c r="F113" s="31" t="s">
        <v>266</v>
      </c>
      <c r="G113" s="32" t="s">
        <v>280</v>
      </c>
      <c r="H113" s="386">
        <v>1.5</v>
      </c>
      <c r="I113" s="13"/>
      <c r="J113" s="13"/>
    </row>
    <row r="114" spans="1:10" s="15" customFormat="1" ht="12.75">
      <c r="A114" s="315" t="s">
        <v>76</v>
      </c>
      <c r="B114" s="46" t="s">
        <v>33</v>
      </c>
      <c r="C114" s="47" t="s">
        <v>16</v>
      </c>
      <c r="D114" s="48" t="s">
        <v>60</v>
      </c>
      <c r="E114" s="49" t="s">
        <v>165</v>
      </c>
      <c r="F114" s="54"/>
      <c r="G114" s="55"/>
      <c r="H114" s="391">
        <f>H115</f>
        <v>13.5</v>
      </c>
      <c r="I114" s="13"/>
      <c r="J114" s="13"/>
    </row>
    <row r="115" spans="1:10" s="15" customFormat="1" ht="36">
      <c r="A115" s="33" t="s">
        <v>284</v>
      </c>
      <c r="B115" s="27" t="s">
        <v>33</v>
      </c>
      <c r="C115" s="28" t="s">
        <v>16</v>
      </c>
      <c r="D115" s="29" t="s">
        <v>60</v>
      </c>
      <c r="E115" s="30" t="s">
        <v>165</v>
      </c>
      <c r="F115" s="31" t="s">
        <v>285</v>
      </c>
      <c r="G115" s="32"/>
      <c r="H115" s="386">
        <f>H116</f>
        <v>13.5</v>
      </c>
      <c r="I115" s="13"/>
      <c r="J115" s="13"/>
    </row>
    <row r="116" spans="1:10" s="15" customFormat="1" ht="12.75">
      <c r="A116" s="33" t="s">
        <v>281</v>
      </c>
      <c r="B116" s="27" t="s">
        <v>33</v>
      </c>
      <c r="C116" s="28" t="s">
        <v>16</v>
      </c>
      <c r="D116" s="29" t="s">
        <v>60</v>
      </c>
      <c r="E116" s="30" t="s">
        <v>165</v>
      </c>
      <c r="F116" s="31" t="s">
        <v>285</v>
      </c>
      <c r="G116" s="32" t="s">
        <v>280</v>
      </c>
      <c r="H116" s="386">
        <v>13.5</v>
      </c>
      <c r="I116" s="13"/>
      <c r="J116" s="13"/>
    </row>
    <row r="117" spans="1:10" s="15" customFormat="1" ht="24">
      <c r="A117" s="315" t="s">
        <v>351</v>
      </c>
      <c r="B117" s="46" t="s">
        <v>33</v>
      </c>
      <c r="C117" s="47" t="s">
        <v>16</v>
      </c>
      <c r="D117" s="48" t="s">
        <v>60</v>
      </c>
      <c r="E117" s="49" t="s">
        <v>165</v>
      </c>
      <c r="F117" s="54"/>
      <c r="G117" s="55"/>
      <c r="H117" s="391">
        <f>H118+H120</f>
        <v>54</v>
      </c>
      <c r="I117" s="13"/>
      <c r="J117" s="13"/>
    </row>
    <row r="118" spans="1:10" s="15" customFormat="1" ht="12.75">
      <c r="A118" s="33" t="s">
        <v>343</v>
      </c>
      <c r="B118" s="27" t="s">
        <v>33</v>
      </c>
      <c r="C118" s="28" t="s">
        <v>16</v>
      </c>
      <c r="D118" s="29" t="s">
        <v>60</v>
      </c>
      <c r="E118" s="30" t="s">
        <v>165</v>
      </c>
      <c r="F118" s="31" t="s">
        <v>346</v>
      </c>
      <c r="G118" s="32"/>
      <c r="H118" s="386">
        <f>H119</f>
        <v>49.5</v>
      </c>
      <c r="I118" s="13"/>
      <c r="J118" s="13"/>
    </row>
    <row r="119" spans="1:10" s="15" customFormat="1" ht="12.75">
      <c r="A119" s="33" t="s">
        <v>345</v>
      </c>
      <c r="B119" s="27" t="s">
        <v>33</v>
      </c>
      <c r="C119" s="28" t="s">
        <v>16</v>
      </c>
      <c r="D119" s="29" t="s">
        <v>60</v>
      </c>
      <c r="E119" s="30" t="s">
        <v>165</v>
      </c>
      <c r="F119" s="31" t="s">
        <v>346</v>
      </c>
      <c r="G119" s="32" t="s">
        <v>347</v>
      </c>
      <c r="H119" s="386">
        <v>49.5</v>
      </c>
      <c r="I119" s="13"/>
      <c r="J119" s="13"/>
    </row>
    <row r="120" spans="1:10" s="15" customFormat="1" ht="12.75">
      <c r="A120" s="33" t="s">
        <v>344</v>
      </c>
      <c r="B120" s="27" t="s">
        <v>33</v>
      </c>
      <c r="C120" s="28" t="s">
        <v>16</v>
      </c>
      <c r="D120" s="29" t="s">
        <v>60</v>
      </c>
      <c r="E120" s="30" t="s">
        <v>165</v>
      </c>
      <c r="F120" s="31" t="s">
        <v>348</v>
      </c>
      <c r="G120" s="32"/>
      <c r="H120" s="386">
        <f>H121</f>
        <v>4.5</v>
      </c>
      <c r="I120" s="13"/>
      <c r="J120" s="13"/>
    </row>
    <row r="121" spans="1:10" s="15" customFormat="1" ht="12.75">
      <c r="A121" s="33" t="s">
        <v>345</v>
      </c>
      <c r="B121" s="27" t="s">
        <v>33</v>
      </c>
      <c r="C121" s="28" t="s">
        <v>16</v>
      </c>
      <c r="D121" s="29" t="s">
        <v>60</v>
      </c>
      <c r="E121" s="30" t="s">
        <v>165</v>
      </c>
      <c r="F121" s="31" t="s">
        <v>348</v>
      </c>
      <c r="G121" s="32" t="s">
        <v>347</v>
      </c>
      <c r="H121" s="386">
        <v>4.5</v>
      </c>
      <c r="I121" s="13"/>
      <c r="J121" s="13"/>
    </row>
    <row r="122" spans="1:10" s="15" customFormat="1" ht="42" customHeight="1">
      <c r="A122" s="315" t="s">
        <v>342</v>
      </c>
      <c r="B122" s="46" t="s">
        <v>33</v>
      </c>
      <c r="C122" s="47" t="s">
        <v>16</v>
      </c>
      <c r="D122" s="48" t="s">
        <v>60</v>
      </c>
      <c r="E122" s="49" t="s">
        <v>165</v>
      </c>
      <c r="F122" s="54"/>
      <c r="G122" s="55"/>
      <c r="H122" s="391">
        <f>H123</f>
        <v>54</v>
      </c>
      <c r="I122" s="13"/>
      <c r="J122" s="13"/>
    </row>
    <row r="123" spans="1:10" s="15" customFormat="1" ht="24">
      <c r="A123" s="33" t="s">
        <v>349</v>
      </c>
      <c r="B123" s="27" t="s">
        <v>33</v>
      </c>
      <c r="C123" s="28" t="s">
        <v>16</v>
      </c>
      <c r="D123" s="29" t="s">
        <v>60</v>
      </c>
      <c r="E123" s="30" t="s">
        <v>165</v>
      </c>
      <c r="F123" s="31" t="s">
        <v>350</v>
      </c>
      <c r="G123" s="32"/>
      <c r="H123" s="386">
        <f>H124</f>
        <v>54</v>
      </c>
      <c r="I123" s="13"/>
      <c r="J123" s="13"/>
    </row>
    <row r="124" spans="1:10" s="15" customFormat="1" ht="12.75">
      <c r="A124" s="33" t="s">
        <v>345</v>
      </c>
      <c r="B124" s="27" t="s">
        <v>33</v>
      </c>
      <c r="C124" s="28" t="s">
        <v>16</v>
      </c>
      <c r="D124" s="29" t="s">
        <v>60</v>
      </c>
      <c r="E124" s="30" t="s">
        <v>165</v>
      </c>
      <c r="F124" s="31" t="s">
        <v>350</v>
      </c>
      <c r="G124" s="32" t="s">
        <v>347</v>
      </c>
      <c r="H124" s="386">
        <v>54</v>
      </c>
      <c r="I124" s="13"/>
      <c r="J124" s="13"/>
    </row>
    <row r="125" spans="1:8" s="53" customFormat="1" ht="14.25">
      <c r="A125" s="159" t="s">
        <v>18</v>
      </c>
      <c r="B125" s="70" t="s">
        <v>35</v>
      </c>
      <c r="C125" s="160"/>
      <c r="D125" s="142"/>
      <c r="E125" s="143"/>
      <c r="F125" s="144"/>
      <c r="G125" s="160"/>
      <c r="H125" s="220">
        <f>H126</f>
        <v>243.6</v>
      </c>
    </row>
    <row r="126" spans="1:10" s="15" customFormat="1" ht="12.75">
      <c r="A126" s="102" t="s">
        <v>28</v>
      </c>
      <c r="B126" s="103" t="s">
        <v>35</v>
      </c>
      <c r="C126" s="104" t="s">
        <v>34</v>
      </c>
      <c r="D126" s="87"/>
      <c r="E126" s="88"/>
      <c r="F126" s="89"/>
      <c r="G126" s="90"/>
      <c r="H126" s="221">
        <f>H127</f>
        <v>243.6</v>
      </c>
      <c r="I126" s="13"/>
      <c r="J126" s="13"/>
    </row>
    <row r="127" spans="1:10" s="15" customFormat="1" ht="12.75">
      <c r="A127" s="76" t="s">
        <v>19</v>
      </c>
      <c r="B127" s="77" t="s">
        <v>35</v>
      </c>
      <c r="C127" s="78" t="s">
        <v>34</v>
      </c>
      <c r="D127" s="79" t="s">
        <v>60</v>
      </c>
      <c r="E127" s="80" t="s">
        <v>13</v>
      </c>
      <c r="F127" s="81" t="s">
        <v>153</v>
      </c>
      <c r="G127" s="82"/>
      <c r="H127" s="208">
        <f>H128</f>
        <v>243.6</v>
      </c>
      <c r="I127" s="13"/>
      <c r="J127" s="13"/>
    </row>
    <row r="128" spans="1:8" s="23" customFormat="1" ht="12.75">
      <c r="A128" s="109" t="s">
        <v>20</v>
      </c>
      <c r="B128" s="100" t="s">
        <v>35</v>
      </c>
      <c r="C128" s="100" t="s">
        <v>34</v>
      </c>
      <c r="D128" s="87" t="s">
        <v>60</v>
      </c>
      <c r="E128" s="88" t="s">
        <v>165</v>
      </c>
      <c r="F128" s="89" t="s">
        <v>153</v>
      </c>
      <c r="G128" s="108"/>
      <c r="H128" s="212">
        <f>H129</f>
        <v>243.6</v>
      </c>
    </row>
    <row r="129" spans="1:10" s="15" customFormat="1" ht="38.25" customHeight="1">
      <c r="A129" s="109" t="s">
        <v>21</v>
      </c>
      <c r="B129" s="100" t="s">
        <v>35</v>
      </c>
      <c r="C129" s="100" t="s">
        <v>34</v>
      </c>
      <c r="D129" s="87" t="s">
        <v>60</v>
      </c>
      <c r="E129" s="88" t="s">
        <v>165</v>
      </c>
      <c r="F129" s="89" t="s">
        <v>179</v>
      </c>
      <c r="G129" s="108"/>
      <c r="H129" s="210">
        <f>H130+H131</f>
        <v>243.6</v>
      </c>
      <c r="I129" s="13"/>
      <c r="J129" s="13"/>
    </row>
    <row r="130" spans="1:10" s="15" customFormat="1" ht="25.5">
      <c r="A130" s="109" t="s">
        <v>67</v>
      </c>
      <c r="B130" s="100" t="s">
        <v>35</v>
      </c>
      <c r="C130" s="100" t="s">
        <v>34</v>
      </c>
      <c r="D130" s="87" t="s">
        <v>60</v>
      </c>
      <c r="E130" s="88" t="s">
        <v>165</v>
      </c>
      <c r="F130" s="89" t="s">
        <v>179</v>
      </c>
      <c r="G130" s="110" t="s">
        <v>66</v>
      </c>
      <c r="H130" s="210">
        <v>243.6</v>
      </c>
      <c r="I130" s="13"/>
      <c r="J130" s="13"/>
    </row>
    <row r="131" spans="1:10" s="15" customFormat="1" ht="0.75" customHeight="1">
      <c r="A131" s="92" t="s">
        <v>70</v>
      </c>
      <c r="B131" s="100" t="s">
        <v>35</v>
      </c>
      <c r="C131" s="100" t="s">
        <v>34</v>
      </c>
      <c r="D131" s="87" t="s">
        <v>60</v>
      </c>
      <c r="E131" s="88" t="s">
        <v>165</v>
      </c>
      <c r="F131" s="89" t="s">
        <v>179</v>
      </c>
      <c r="G131" s="110" t="s">
        <v>69</v>
      </c>
      <c r="H131" s="210"/>
      <c r="I131" s="13"/>
      <c r="J131" s="13"/>
    </row>
    <row r="132" spans="1:10" s="15" customFormat="1" ht="0.75" customHeight="1">
      <c r="A132" s="92"/>
      <c r="B132" s="100"/>
      <c r="C132" s="100"/>
      <c r="D132" s="87"/>
      <c r="E132" s="88"/>
      <c r="F132" s="89"/>
      <c r="G132" s="110"/>
      <c r="H132" s="210"/>
      <c r="I132" s="13"/>
      <c r="J132" s="13"/>
    </row>
    <row r="133" spans="1:10" s="15" customFormat="1" ht="28.5">
      <c r="A133" s="161" t="s">
        <v>134</v>
      </c>
      <c r="B133" s="162" t="s">
        <v>34</v>
      </c>
      <c r="C133" s="162"/>
      <c r="D133" s="155"/>
      <c r="E133" s="156"/>
      <c r="F133" s="157"/>
      <c r="G133" s="162"/>
      <c r="H133" s="222">
        <f>H134</f>
        <v>157.8</v>
      </c>
      <c r="I133" s="13"/>
      <c r="J133" s="13"/>
    </row>
    <row r="134" spans="1:10" s="15" customFormat="1" ht="63.75">
      <c r="A134" s="146" t="s">
        <v>135</v>
      </c>
      <c r="B134" s="182" t="s">
        <v>34</v>
      </c>
      <c r="C134" s="182"/>
      <c r="D134" s="79"/>
      <c r="E134" s="80"/>
      <c r="F134" s="89"/>
      <c r="G134" s="100"/>
      <c r="H134" s="209">
        <f>H135+H144</f>
        <v>157.8</v>
      </c>
      <c r="I134" s="13"/>
      <c r="J134" s="13"/>
    </row>
    <row r="135" spans="1:10" s="15" customFormat="1" ht="12.75">
      <c r="A135" s="413" t="s">
        <v>335</v>
      </c>
      <c r="B135" s="182" t="s">
        <v>34</v>
      </c>
      <c r="C135" s="182" t="s">
        <v>53</v>
      </c>
      <c r="D135" s="79" t="s">
        <v>34</v>
      </c>
      <c r="E135" s="80"/>
      <c r="F135" s="89"/>
      <c r="G135" s="100"/>
      <c r="H135" s="209">
        <f>H136+H141</f>
        <v>36.2</v>
      </c>
      <c r="I135" s="13"/>
      <c r="J135" s="13"/>
    </row>
    <row r="136" spans="1:10" s="15" customFormat="1" ht="63.75">
      <c r="A136" s="239" t="s">
        <v>136</v>
      </c>
      <c r="B136" s="182" t="s">
        <v>34</v>
      </c>
      <c r="C136" s="182" t="s">
        <v>53</v>
      </c>
      <c r="D136" s="79" t="s">
        <v>34</v>
      </c>
      <c r="E136" s="80" t="s">
        <v>149</v>
      </c>
      <c r="F136" s="81"/>
      <c r="G136" s="182"/>
      <c r="H136" s="209">
        <f>H137+H139</f>
        <v>22</v>
      </c>
      <c r="I136" s="13"/>
      <c r="J136" s="13"/>
    </row>
    <row r="137" spans="1:10" s="15" customFormat="1" ht="12.75">
      <c r="A137" s="197" t="s">
        <v>269</v>
      </c>
      <c r="B137" s="100" t="s">
        <v>34</v>
      </c>
      <c r="C137" s="100" t="s">
        <v>53</v>
      </c>
      <c r="D137" s="87" t="s">
        <v>34</v>
      </c>
      <c r="E137" s="88" t="s">
        <v>149</v>
      </c>
      <c r="F137" s="89" t="s">
        <v>180</v>
      </c>
      <c r="G137" s="100"/>
      <c r="H137" s="210">
        <f>H138</f>
        <v>10</v>
      </c>
      <c r="I137" s="13"/>
      <c r="J137" s="13"/>
    </row>
    <row r="138" spans="1:10" s="15" customFormat="1" ht="24">
      <c r="A138" s="92" t="s">
        <v>70</v>
      </c>
      <c r="B138" s="100" t="s">
        <v>34</v>
      </c>
      <c r="C138" s="100" t="s">
        <v>53</v>
      </c>
      <c r="D138" s="87" t="s">
        <v>34</v>
      </c>
      <c r="E138" s="88" t="s">
        <v>149</v>
      </c>
      <c r="F138" s="89" t="s">
        <v>180</v>
      </c>
      <c r="G138" s="100" t="s">
        <v>69</v>
      </c>
      <c r="H138" s="210">
        <v>10</v>
      </c>
      <c r="I138" s="13"/>
      <c r="J138" s="13"/>
    </row>
    <row r="139" spans="1:10" s="15" customFormat="1" ht="12">
      <c r="A139" s="92" t="s">
        <v>270</v>
      </c>
      <c r="B139" s="100" t="s">
        <v>34</v>
      </c>
      <c r="C139" s="100" t="s">
        <v>53</v>
      </c>
      <c r="D139" s="87" t="s">
        <v>34</v>
      </c>
      <c r="E139" s="88" t="s">
        <v>149</v>
      </c>
      <c r="F139" s="89" t="s">
        <v>211</v>
      </c>
      <c r="G139" s="100"/>
      <c r="H139" s="210">
        <f>H140</f>
        <v>12</v>
      </c>
      <c r="I139" s="13"/>
      <c r="J139" s="13"/>
    </row>
    <row r="140" spans="1:10" s="15" customFormat="1" ht="24">
      <c r="A140" s="92" t="s">
        <v>70</v>
      </c>
      <c r="B140" s="100" t="s">
        <v>34</v>
      </c>
      <c r="C140" s="100" t="s">
        <v>53</v>
      </c>
      <c r="D140" s="87" t="s">
        <v>34</v>
      </c>
      <c r="E140" s="88" t="s">
        <v>149</v>
      </c>
      <c r="F140" s="89" t="s">
        <v>211</v>
      </c>
      <c r="G140" s="100" t="s">
        <v>69</v>
      </c>
      <c r="H140" s="210">
        <v>12</v>
      </c>
      <c r="I140" s="13"/>
      <c r="J140" s="13"/>
    </row>
    <row r="141" spans="1:10" s="15" customFormat="1" ht="38.25">
      <c r="A141" s="146" t="s">
        <v>139</v>
      </c>
      <c r="B141" s="182" t="s">
        <v>34</v>
      </c>
      <c r="C141" s="182" t="s">
        <v>53</v>
      </c>
      <c r="D141" s="79" t="s">
        <v>34</v>
      </c>
      <c r="E141" s="80" t="s">
        <v>59</v>
      </c>
      <c r="F141" s="81"/>
      <c r="G141" s="182"/>
      <c r="H141" s="209">
        <f>H142</f>
        <v>14.2</v>
      </c>
      <c r="I141" s="13"/>
      <c r="J141" s="13"/>
    </row>
    <row r="142" spans="1:10" s="15" customFormat="1" ht="25.5">
      <c r="A142" s="150" t="s">
        <v>140</v>
      </c>
      <c r="B142" s="100" t="s">
        <v>34</v>
      </c>
      <c r="C142" s="100" t="s">
        <v>53</v>
      </c>
      <c r="D142" s="87" t="s">
        <v>34</v>
      </c>
      <c r="E142" s="88" t="s">
        <v>59</v>
      </c>
      <c r="F142" s="89" t="s">
        <v>250</v>
      </c>
      <c r="G142" s="100"/>
      <c r="H142" s="210">
        <f>H143</f>
        <v>14.2</v>
      </c>
      <c r="I142" s="13"/>
      <c r="J142" s="13"/>
    </row>
    <row r="143" spans="1:10" s="15" customFormat="1" ht="24">
      <c r="A143" s="92" t="s">
        <v>70</v>
      </c>
      <c r="B143" s="100" t="s">
        <v>34</v>
      </c>
      <c r="C143" s="100" t="s">
        <v>53</v>
      </c>
      <c r="D143" s="87" t="s">
        <v>34</v>
      </c>
      <c r="E143" s="88" t="s">
        <v>59</v>
      </c>
      <c r="F143" s="379" t="s">
        <v>250</v>
      </c>
      <c r="G143" s="100" t="s">
        <v>69</v>
      </c>
      <c r="H143" s="210">
        <v>14.2</v>
      </c>
      <c r="I143" s="13"/>
      <c r="J143" s="13"/>
    </row>
    <row r="144" spans="1:10" s="15" customFormat="1" ht="36">
      <c r="A144" s="184" t="s">
        <v>336</v>
      </c>
      <c r="B144" s="182" t="s">
        <v>34</v>
      </c>
      <c r="C144" s="182" t="s">
        <v>52</v>
      </c>
      <c r="D144" s="87"/>
      <c r="E144" s="80"/>
      <c r="F144" s="372"/>
      <c r="G144" s="182"/>
      <c r="H144" s="209">
        <f>H145</f>
        <v>121.6</v>
      </c>
      <c r="I144" s="13"/>
      <c r="J144" s="13"/>
    </row>
    <row r="145" spans="1:10" s="15" customFormat="1" ht="51">
      <c r="A145" s="164" t="s">
        <v>137</v>
      </c>
      <c r="B145" s="182" t="s">
        <v>34</v>
      </c>
      <c r="C145" s="182" t="s">
        <v>52</v>
      </c>
      <c r="D145" s="79" t="s">
        <v>34</v>
      </c>
      <c r="E145" s="80" t="s">
        <v>177</v>
      </c>
      <c r="F145" s="81"/>
      <c r="G145" s="182"/>
      <c r="H145" s="209">
        <f>H146+H150+H148</f>
        <v>121.6</v>
      </c>
      <c r="I145" s="13"/>
      <c r="J145" s="13"/>
    </row>
    <row r="146" spans="1:10" s="15" customFormat="1" ht="12.75">
      <c r="A146" s="392" t="s">
        <v>271</v>
      </c>
      <c r="B146" s="100" t="s">
        <v>34</v>
      </c>
      <c r="C146" s="100" t="s">
        <v>52</v>
      </c>
      <c r="D146" s="87" t="s">
        <v>34</v>
      </c>
      <c r="E146" s="88" t="s">
        <v>177</v>
      </c>
      <c r="F146" s="89" t="s">
        <v>181</v>
      </c>
      <c r="G146" s="100"/>
      <c r="H146" s="210">
        <f>H147</f>
        <v>100</v>
      </c>
      <c r="I146" s="13"/>
      <c r="J146" s="13"/>
    </row>
    <row r="147" spans="1:10" s="15" customFormat="1" ht="24">
      <c r="A147" s="92" t="s">
        <v>70</v>
      </c>
      <c r="B147" s="100" t="s">
        <v>34</v>
      </c>
      <c r="C147" s="100" t="s">
        <v>52</v>
      </c>
      <c r="D147" s="87" t="s">
        <v>34</v>
      </c>
      <c r="E147" s="88" t="s">
        <v>177</v>
      </c>
      <c r="F147" s="89" t="s">
        <v>181</v>
      </c>
      <c r="G147" s="100" t="s">
        <v>69</v>
      </c>
      <c r="H147" s="210">
        <v>100</v>
      </c>
      <c r="I147" s="13"/>
      <c r="J147" s="13"/>
    </row>
    <row r="148" spans="1:10" s="15" customFormat="1" ht="12">
      <c r="A148" s="92" t="s">
        <v>272</v>
      </c>
      <c r="B148" s="100" t="s">
        <v>34</v>
      </c>
      <c r="C148" s="100" t="s">
        <v>52</v>
      </c>
      <c r="D148" s="87" t="s">
        <v>34</v>
      </c>
      <c r="E148" s="88" t="s">
        <v>177</v>
      </c>
      <c r="F148" s="89" t="s">
        <v>183</v>
      </c>
      <c r="G148" s="100"/>
      <c r="H148" s="210">
        <f>H149</f>
        <v>21.6</v>
      </c>
      <c r="I148" s="13"/>
      <c r="J148" s="13"/>
    </row>
    <row r="149" spans="1:10" s="15" customFormat="1" ht="24">
      <c r="A149" s="92" t="s">
        <v>70</v>
      </c>
      <c r="B149" s="100" t="s">
        <v>34</v>
      </c>
      <c r="C149" s="100" t="s">
        <v>52</v>
      </c>
      <c r="D149" s="87" t="s">
        <v>34</v>
      </c>
      <c r="E149" s="88" t="s">
        <v>177</v>
      </c>
      <c r="F149" s="89" t="s">
        <v>183</v>
      </c>
      <c r="G149" s="100" t="s">
        <v>69</v>
      </c>
      <c r="H149" s="210">
        <v>21.6</v>
      </c>
      <c r="I149" s="13"/>
      <c r="J149" s="13"/>
    </row>
    <row r="150" spans="1:10" s="15" customFormat="1" ht="25.5" hidden="1">
      <c r="A150" s="150" t="s">
        <v>138</v>
      </c>
      <c r="B150" s="100" t="s">
        <v>34</v>
      </c>
      <c r="C150" s="100" t="s">
        <v>52</v>
      </c>
      <c r="D150" s="87" t="s">
        <v>34</v>
      </c>
      <c r="E150" s="88" t="s">
        <v>177</v>
      </c>
      <c r="F150" s="89" t="s">
        <v>182</v>
      </c>
      <c r="G150" s="100"/>
      <c r="H150" s="210">
        <f>H151</f>
        <v>0</v>
      </c>
      <c r="I150" s="13"/>
      <c r="J150" s="13"/>
    </row>
    <row r="151" spans="1:10" s="15" customFormat="1" ht="24" hidden="1">
      <c r="A151" s="92" t="s">
        <v>70</v>
      </c>
      <c r="B151" s="100" t="s">
        <v>34</v>
      </c>
      <c r="C151" s="100" t="s">
        <v>52</v>
      </c>
      <c r="D151" s="87" t="s">
        <v>34</v>
      </c>
      <c r="E151" s="88" t="s">
        <v>177</v>
      </c>
      <c r="F151" s="89" t="s">
        <v>182</v>
      </c>
      <c r="G151" s="100" t="s">
        <v>69</v>
      </c>
      <c r="H151" s="210">
        <v>0</v>
      </c>
      <c r="I151" s="13"/>
      <c r="J151" s="13"/>
    </row>
    <row r="152" spans="1:8" s="53" customFormat="1" ht="14.25">
      <c r="A152" s="159" t="s">
        <v>97</v>
      </c>
      <c r="B152" s="160" t="s">
        <v>37</v>
      </c>
      <c r="C152" s="160"/>
      <c r="D152" s="142"/>
      <c r="E152" s="143"/>
      <c r="F152" s="144"/>
      <c r="G152" s="160"/>
      <c r="H152" s="220">
        <f>H156+H153</f>
        <v>96.5</v>
      </c>
    </row>
    <row r="153" spans="1:8" s="53" customFormat="1" ht="14.25">
      <c r="A153" s="331" t="s">
        <v>244</v>
      </c>
      <c r="B153" s="332" t="s">
        <v>37</v>
      </c>
      <c r="C153" s="333" t="s">
        <v>52</v>
      </c>
      <c r="D153" s="334"/>
      <c r="E153" s="335"/>
      <c r="F153" s="336"/>
      <c r="G153" s="337"/>
      <c r="H153" s="204">
        <f>H154</f>
        <v>91.5</v>
      </c>
    </row>
    <row r="154" spans="1:8" s="53" customFormat="1" ht="26.25">
      <c r="A154" s="84" t="s">
        <v>245</v>
      </c>
      <c r="B154" s="338" t="s">
        <v>37</v>
      </c>
      <c r="C154" s="339" t="s">
        <v>52</v>
      </c>
      <c r="D154" s="29" t="s">
        <v>60</v>
      </c>
      <c r="E154" s="30" t="s">
        <v>165</v>
      </c>
      <c r="F154" s="31"/>
      <c r="G154" s="340"/>
      <c r="H154" s="442">
        <f>H155</f>
        <v>91.5</v>
      </c>
    </row>
    <row r="155" spans="1:8" s="53" customFormat="1" ht="24.75">
      <c r="A155" s="92" t="s">
        <v>70</v>
      </c>
      <c r="B155" s="338" t="s">
        <v>37</v>
      </c>
      <c r="C155" s="339" t="s">
        <v>52</v>
      </c>
      <c r="D155" s="29" t="s">
        <v>60</v>
      </c>
      <c r="E155" s="30" t="s">
        <v>165</v>
      </c>
      <c r="F155" s="31" t="s">
        <v>222</v>
      </c>
      <c r="G155" s="340" t="s">
        <v>69</v>
      </c>
      <c r="H155" s="442">
        <v>91.5</v>
      </c>
    </row>
    <row r="156" spans="1:10" s="15" customFormat="1" ht="12.75">
      <c r="A156" s="102" t="s">
        <v>184</v>
      </c>
      <c r="B156" s="103" t="s">
        <v>37</v>
      </c>
      <c r="C156" s="104">
        <v>12</v>
      </c>
      <c r="D156" s="87"/>
      <c r="E156" s="88"/>
      <c r="F156" s="89"/>
      <c r="G156" s="90"/>
      <c r="H156" s="221">
        <f>H157</f>
        <v>5</v>
      </c>
      <c r="I156" s="13"/>
      <c r="J156" s="13"/>
    </row>
    <row r="157" spans="1:10" s="15" customFormat="1" ht="37.5" customHeight="1">
      <c r="A157" s="164" t="s">
        <v>141</v>
      </c>
      <c r="B157" s="182" t="s">
        <v>37</v>
      </c>
      <c r="C157" s="182" t="s">
        <v>142</v>
      </c>
      <c r="D157" s="79" t="s">
        <v>37</v>
      </c>
      <c r="E157" s="80"/>
      <c r="F157" s="89"/>
      <c r="G157" s="108"/>
      <c r="H157" s="209">
        <f>H158</f>
        <v>5</v>
      </c>
      <c r="I157" s="13"/>
      <c r="J157" s="13"/>
    </row>
    <row r="158" spans="1:10" s="15" customFormat="1" ht="23.25" customHeight="1">
      <c r="A158" s="273" t="s">
        <v>0</v>
      </c>
      <c r="B158" s="182" t="s">
        <v>37</v>
      </c>
      <c r="C158" s="182" t="s">
        <v>142</v>
      </c>
      <c r="D158" s="79" t="s">
        <v>37</v>
      </c>
      <c r="E158" s="80" t="s">
        <v>149</v>
      </c>
      <c r="F158" s="81" t="s">
        <v>185</v>
      </c>
      <c r="G158" s="113"/>
      <c r="H158" s="209">
        <f>H159</f>
        <v>5</v>
      </c>
      <c r="I158" s="13"/>
      <c r="J158" s="13"/>
    </row>
    <row r="159" spans="1:10" s="15" customFormat="1" ht="23.25" customHeight="1">
      <c r="A159" s="92" t="s">
        <v>70</v>
      </c>
      <c r="B159" s="100" t="s">
        <v>37</v>
      </c>
      <c r="C159" s="100" t="s">
        <v>142</v>
      </c>
      <c r="D159" s="87" t="s">
        <v>37</v>
      </c>
      <c r="E159" s="88" t="s">
        <v>149</v>
      </c>
      <c r="F159" s="89" t="s">
        <v>185</v>
      </c>
      <c r="G159" s="108">
        <v>240</v>
      </c>
      <c r="H159" s="210">
        <v>5</v>
      </c>
      <c r="I159" s="13"/>
      <c r="J159" s="13"/>
    </row>
    <row r="160" spans="1:8" s="53" customFormat="1" ht="14.25">
      <c r="A160" s="159" t="s">
        <v>22</v>
      </c>
      <c r="B160" s="160" t="s">
        <v>38</v>
      </c>
      <c r="C160" s="160"/>
      <c r="D160" s="142"/>
      <c r="E160" s="143"/>
      <c r="F160" s="144"/>
      <c r="G160" s="160"/>
      <c r="H160" s="220">
        <f>H161+H164</f>
        <v>6070.299999999999</v>
      </c>
    </row>
    <row r="161" spans="1:10" s="15" customFormat="1" ht="12.75">
      <c r="A161" s="102" t="s">
        <v>39</v>
      </c>
      <c r="B161" s="103" t="s">
        <v>38</v>
      </c>
      <c r="C161" s="104" t="s">
        <v>33</v>
      </c>
      <c r="D161" s="87"/>
      <c r="E161" s="88"/>
      <c r="F161" s="89"/>
      <c r="G161" s="90"/>
      <c r="H161" s="221">
        <f>H162</f>
        <v>110.1</v>
      </c>
      <c r="I161" s="13"/>
      <c r="J161" s="13"/>
    </row>
    <row r="162" spans="1:10" s="15" customFormat="1" ht="90.75" customHeight="1">
      <c r="A162" s="147" t="s">
        <v>143</v>
      </c>
      <c r="B162" s="85" t="s">
        <v>38</v>
      </c>
      <c r="C162" s="86" t="s">
        <v>33</v>
      </c>
      <c r="D162" s="87" t="s">
        <v>14</v>
      </c>
      <c r="E162" s="88" t="s">
        <v>186</v>
      </c>
      <c r="F162" s="89"/>
      <c r="G162" s="90"/>
      <c r="H162" s="223">
        <f>H163</f>
        <v>110.1</v>
      </c>
      <c r="I162" s="13"/>
      <c r="J162" s="13"/>
    </row>
    <row r="163" spans="1:10" s="15" customFormat="1" ht="24">
      <c r="A163" s="92" t="s">
        <v>70</v>
      </c>
      <c r="B163" s="85" t="s">
        <v>38</v>
      </c>
      <c r="C163" s="86" t="s">
        <v>33</v>
      </c>
      <c r="D163" s="87" t="s">
        <v>14</v>
      </c>
      <c r="E163" s="88" t="s">
        <v>186</v>
      </c>
      <c r="F163" s="89" t="s">
        <v>283</v>
      </c>
      <c r="G163" s="90" t="s">
        <v>69</v>
      </c>
      <c r="H163" s="223">
        <v>110.1</v>
      </c>
      <c r="I163" s="13"/>
      <c r="J163" s="13"/>
    </row>
    <row r="164" spans="1:10" s="15" customFormat="1" ht="12.75">
      <c r="A164" s="102" t="s">
        <v>29</v>
      </c>
      <c r="B164" s="103" t="s">
        <v>38</v>
      </c>
      <c r="C164" s="104" t="s">
        <v>34</v>
      </c>
      <c r="D164" s="87"/>
      <c r="E164" s="88"/>
      <c r="F164" s="89"/>
      <c r="G164" s="90"/>
      <c r="H164" s="221">
        <f>H165+H201+H205</f>
        <v>5960.199999999999</v>
      </c>
      <c r="I164" s="13"/>
      <c r="J164" s="13"/>
    </row>
    <row r="165" spans="1:10" s="15" customFormat="1" ht="24.75" customHeight="1">
      <c r="A165" s="76" t="s">
        <v>102</v>
      </c>
      <c r="B165" s="77" t="s">
        <v>38</v>
      </c>
      <c r="C165" s="78" t="s">
        <v>34</v>
      </c>
      <c r="D165" s="79" t="s">
        <v>38</v>
      </c>
      <c r="E165" s="80"/>
      <c r="F165" s="81"/>
      <c r="G165" s="82"/>
      <c r="H165" s="208">
        <f>H166+H173+H178</f>
        <v>5960.199999999999</v>
      </c>
      <c r="I165" s="13"/>
      <c r="J165" s="13"/>
    </row>
    <row r="166" spans="1:8" ht="27" customHeight="1">
      <c r="A166" s="112" t="s">
        <v>103</v>
      </c>
      <c r="B166" s="94" t="s">
        <v>38</v>
      </c>
      <c r="C166" s="94" t="s">
        <v>34</v>
      </c>
      <c r="D166" s="79" t="s">
        <v>38</v>
      </c>
      <c r="E166" s="80" t="s">
        <v>149</v>
      </c>
      <c r="F166" s="81" t="s">
        <v>153</v>
      </c>
      <c r="G166" s="113"/>
      <c r="H166" s="209">
        <f>H167+H169+H171</f>
        <v>541.1</v>
      </c>
    </row>
    <row r="167" spans="1:8" ht="42.75" customHeight="1">
      <c r="A167" s="114" t="s">
        <v>104</v>
      </c>
      <c r="B167" s="98" t="s">
        <v>38</v>
      </c>
      <c r="C167" s="98" t="s">
        <v>34</v>
      </c>
      <c r="D167" s="87" t="s">
        <v>38</v>
      </c>
      <c r="E167" s="88" t="s">
        <v>149</v>
      </c>
      <c r="F167" s="89" t="s">
        <v>187</v>
      </c>
      <c r="G167" s="108"/>
      <c r="H167" s="210">
        <f>H168</f>
        <v>0</v>
      </c>
    </row>
    <row r="168" spans="1:8" ht="24">
      <c r="A168" s="92" t="s">
        <v>70</v>
      </c>
      <c r="B168" s="98" t="s">
        <v>38</v>
      </c>
      <c r="C168" s="98" t="s">
        <v>34</v>
      </c>
      <c r="D168" s="87" t="s">
        <v>38</v>
      </c>
      <c r="E168" s="88" t="s">
        <v>149</v>
      </c>
      <c r="F168" s="89" t="s">
        <v>187</v>
      </c>
      <c r="G168" s="108">
        <v>240</v>
      </c>
      <c r="H168" s="210">
        <v>0</v>
      </c>
    </row>
    <row r="169" spans="1:8" ht="43.5" customHeight="1">
      <c r="A169" s="114" t="s">
        <v>105</v>
      </c>
      <c r="B169" s="98" t="s">
        <v>38</v>
      </c>
      <c r="C169" s="98" t="s">
        <v>34</v>
      </c>
      <c r="D169" s="87" t="s">
        <v>38</v>
      </c>
      <c r="E169" s="88" t="s">
        <v>149</v>
      </c>
      <c r="F169" s="89" t="s">
        <v>188</v>
      </c>
      <c r="G169" s="108"/>
      <c r="H169" s="210">
        <f>H170</f>
        <v>541.1</v>
      </c>
    </row>
    <row r="170" spans="1:8" ht="24.75" customHeight="1">
      <c r="A170" s="92" t="s">
        <v>70</v>
      </c>
      <c r="B170" s="98" t="s">
        <v>38</v>
      </c>
      <c r="C170" s="98" t="s">
        <v>34</v>
      </c>
      <c r="D170" s="87" t="s">
        <v>38</v>
      </c>
      <c r="E170" s="88" t="s">
        <v>149</v>
      </c>
      <c r="F170" s="89" t="s">
        <v>188</v>
      </c>
      <c r="G170" s="108">
        <v>240</v>
      </c>
      <c r="H170" s="210">
        <v>541.1</v>
      </c>
    </row>
    <row r="171" spans="1:8" ht="0.75" customHeight="1" hidden="1">
      <c r="A171" s="92" t="s">
        <v>228</v>
      </c>
      <c r="B171" s="98" t="s">
        <v>38</v>
      </c>
      <c r="C171" s="98" t="s">
        <v>34</v>
      </c>
      <c r="D171" s="87" t="s">
        <v>38</v>
      </c>
      <c r="E171" s="88" t="s">
        <v>149</v>
      </c>
      <c r="F171" s="89" t="s">
        <v>229</v>
      </c>
      <c r="G171" s="108"/>
      <c r="H171" s="210">
        <f>H172</f>
        <v>0</v>
      </c>
    </row>
    <row r="172" spans="1:8" ht="26.25" customHeight="1" hidden="1">
      <c r="A172" s="92" t="s">
        <v>70</v>
      </c>
      <c r="B172" s="98" t="s">
        <v>38</v>
      </c>
      <c r="C172" s="98" t="s">
        <v>34</v>
      </c>
      <c r="D172" s="87" t="s">
        <v>38</v>
      </c>
      <c r="E172" s="88" t="s">
        <v>149</v>
      </c>
      <c r="F172" s="89" t="s">
        <v>229</v>
      </c>
      <c r="G172" s="108">
        <v>240</v>
      </c>
      <c r="H172" s="210">
        <v>0</v>
      </c>
    </row>
    <row r="173" spans="1:8" ht="40.5">
      <c r="A173" s="115" t="s">
        <v>106</v>
      </c>
      <c r="B173" s="94" t="s">
        <v>38</v>
      </c>
      <c r="C173" s="94" t="s">
        <v>34</v>
      </c>
      <c r="D173" s="79" t="s">
        <v>38</v>
      </c>
      <c r="E173" s="80" t="s">
        <v>59</v>
      </c>
      <c r="F173" s="81"/>
      <c r="G173" s="113"/>
      <c r="H173" s="209">
        <f>H175+H176</f>
        <v>2120</v>
      </c>
    </row>
    <row r="174" spans="1:8" ht="33.75">
      <c r="A174" s="116" t="s">
        <v>107</v>
      </c>
      <c r="B174" s="98" t="s">
        <v>38</v>
      </c>
      <c r="C174" s="98" t="s">
        <v>34</v>
      </c>
      <c r="D174" s="87" t="s">
        <v>38</v>
      </c>
      <c r="E174" s="88" t="s">
        <v>59</v>
      </c>
      <c r="F174" s="89" t="s">
        <v>189</v>
      </c>
      <c r="G174" s="108"/>
      <c r="H174" s="210">
        <f>H175</f>
        <v>1140</v>
      </c>
    </row>
    <row r="175" spans="1:8" ht="24">
      <c r="A175" s="92" t="s">
        <v>70</v>
      </c>
      <c r="B175" s="98" t="s">
        <v>38</v>
      </c>
      <c r="C175" s="98" t="s">
        <v>34</v>
      </c>
      <c r="D175" s="87" t="s">
        <v>38</v>
      </c>
      <c r="E175" s="88" t="s">
        <v>59</v>
      </c>
      <c r="F175" s="89" t="s">
        <v>189</v>
      </c>
      <c r="G175" s="108">
        <v>240</v>
      </c>
      <c r="H175" s="210">
        <v>1140</v>
      </c>
    </row>
    <row r="176" spans="1:8" ht="33.75" customHeight="1">
      <c r="A176" s="116" t="s">
        <v>108</v>
      </c>
      <c r="B176" s="85" t="s">
        <v>38</v>
      </c>
      <c r="C176" s="86" t="s">
        <v>34</v>
      </c>
      <c r="D176" s="87" t="s">
        <v>38</v>
      </c>
      <c r="E176" s="88" t="s">
        <v>59</v>
      </c>
      <c r="F176" s="89" t="s">
        <v>190</v>
      </c>
      <c r="G176" s="117"/>
      <c r="H176" s="210">
        <f>H177</f>
        <v>980</v>
      </c>
    </row>
    <row r="177" spans="1:8" ht="22.5" customHeight="1">
      <c r="A177" s="92" t="s">
        <v>70</v>
      </c>
      <c r="B177" s="85" t="s">
        <v>38</v>
      </c>
      <c r="C177" s="86" t="s">
        <v>34</v>
      </c>
      <c r="D177" s="87" t="s">
        <v>38</v>
      </c>
      <c r="E177" s="88" t="s">
        <v>59</v>
      </c>
      <c r="F177" s="89" t="s">
        <v>190</v>
      </c>
      <c r="G177" s="117">
        <v>240</v>
      </c>
      <c r="H177" s="210">
        <v>980</v>
      </c>
    </row>
    <row r="178" spans="1:8" ht="27.75" customHeight="1">
      <c r="A178" s="118" t="s">
        <v>109</v>
      </c>
      <c r="B178" s="77" t="s">
        <v>38</v>
      </c>
      <c r="C178" s="78" t="s">
        <v>34</v>
      </c>
      <c r="D178" s="79" t="s">
        <v>38</v>
      </c>
      <c r="E178" s="80" t="s">
        <v>177</v>
      </c>
      <c r="F178" s="81"/>
      <c r="G178" s="240"/>
      <c r="H178" s="209">
        <f>H179+H181+H189+H199+H191+H193+H197+H185+H187</f>
        <v>3299.0999999999995</v>
      </c>
    </row>
    <row r="179" spans="1:8" ht="39.75" customHeight="1">
      <c r="A179" s="119" t="s">
        <v>110</v>
      </c>
      <c r="B179" s="85" t="s">
        <v>38</v>
      </c>
      <c r="C179" s="86" t="s">
        <v>34</v>
      </c>
      <c r="D179" s="87" t="s">
        <v>38</v>
      </c>
      <c r="E179" s="88" t="s">
        <v>177</v>
      </c>
      <c r="F179" s="89" t="s">
        <v>191</v>
      </c>
      <c r="G179" s="117"/>
      <c r="H179" s="210">
        <f>H180</f>
        <v>0</v>
      </c>
    </row>
    <row r="180" spans="1:8" ht="30" customHeight="1">
      <c r="A180" s="165" t="s">
        <v>70</v>
      </c>
      <c r="B180" s="85" t="s">
        <v>38</v>
      </c>
      <c r="C180" s="86" t="s">
        <v>34</v>
      </c>
      <c r="D180" s="87" t="s">
        <v>38</v>
      </c>
      <c r="E180" s="88" t="s">
        <v>177</v>
      </c>
      <c r="F180" s="89" t="s">
        <v>191</v>
      </c>
      <c r="G180" s="117">
        <v>240</v>
      </c>
      <c r="H180" s="210">
        <v>0</v>
      </c>
    </row>
    <row r="181" spans="1:8" ht="37.5" customHeight="1">
      <c r="A181" s="119" t="s">
        <v>111</v>
      </c>
      <c r="B181" s="85" t="s">
        <v>38</v>
      </c>
      <c r="C181" s="86" t="s">
        <v>34</v>
      </c>
      <c r="D181" s="87" t="s">
        <v>38</v>
      </c>
      <c r="E181" s="88" t="s">
        <v>177</v>
      </c>
      <c r="F181" s="89" t="s">
        <v>192</v>
      </c>
      <c r="G181" s="96"/>
      <c r="H181" s="210">
        <f>H182</f>
        <v>1976.2</v>
      </c>
    </row>
    <row r="182" spans="1:8" ht="24">
      <c r="A182" s="165" t="s">
        <v>70</v>
      </c>
      <c r="B182" s="85" t="s">
        <v>38</v>
      </c>
      <c r="C182" s="86" t="s">
        <v>34</v>
      </c>
      <c r="D182" s="87" t="s">
        <v>38</v>
      </c>
      <c r="E182" s="88" t="s">
        <v>177</v>
      </c>
      <c r="F182" s="89" t="s">
        <v>192</v>
      </c>
      <c r="G182" s="96" t="s">
        <v>69</v>
      </c>
      <c r="H182" s="210">
        <v>1976.2</v>
      </c>
    </row>
    <row r="183" spans="1:8" ht="48" hidden="1">
      <c r="A183" s="165" t="s">
        <v>273</v>
      </c>
      <c r="B183" s="85" t="s">
        <v>38</v>
      </c>
      <c r="C183" s="86" t="s">
        <v>34</v>
      </c>
      <c r="D183" s="87" t="s">
        <v>38</v>
      </c>
      <c r="E183" s="88" t="s">
        <v>177</v>
      </c>
      <c r="F183" s="89" t="s">
        <v>276</v>
      </c>
      <c r="G183" s="96"/>
      <c r="H183" s="210">
        <f>H184</f>
        <v>0</v>
      </c>
    </row>
    <row r="184" spans="1:8" ht="24" hidden="1">
      <c r="A184" s="165" t="s">
        <v>70</v>
      </c>
      <c r="B184" s="85" t="s">
        <v>38</v>
      </c>
      <c r="C184" s="86" t="s">
        <v>34</v>
      </c>
      <c r="D184" s="87" t="s">
        <v>38</v>
      </c>
      <c r="E184" s="88" t="s">
        <v>177</v>
      </c>
      <c r="F184" s="89" t="s">
        <v>276</v>
      </c>
      <c r="G184" s="96" t="s">
        <v>69</v>
      </c>
      <c r="H184" s="210">
        <v>0</v>
      </c>
    </row>
    <row r="185" spans="1:8" ht="60" hidden="1">
      <c r="A185" s="165" t="s">
        <v>274</v>
      </c>
      <c r="B185" s="85" t="s">
        <v>38</v>
      </c>
      <c r="C185" s="86" t="s">
        <v>34</v>
      </c>
      <c r="D185" s="87" t="s">
        <v>38</v>
      </c>
      <c r="E185" s="88" t="s">
        <v>177</v>
      </c>
      <c r="F185" s="89" t="s">
        <v>277</v>
      </c>
      <c r="G185" s="96" t="s">
        <v>69</v>
      </c>
      <c r="H185" s="210">
        <f>H186</f>
        <v>0</v>
      </c>
    </row>
    <row r="186" spans="1:8" ht="24" hidden="1">
      <c r="A186" s="165" t="s">
        <v>70</v>
      </c>
      <c r="B186" s="85" t="s">
        <v>38</v>
      </c>
      <c r="C186" s="86" t="s">
        <v>34</v>
      </c>
      <c r="D186" s="87" t="s">
        <v>38</v>
      </c>
      <c r="E186" s="88" t="s">
        <v>177</v>
      </c>
      <c r="F186" s="89" t="s">
        <v>277</v>
      </c>
      <c r="G186" s="96" t="s">
        <v>69</v>
      </c>
      <c r="H186" s="210">
        <v>0</v>
      </c>
    </row>
    <row r="187" spans="1:8" ht="48" hidden="1">
      <c r="A187" s="165" t="s">
        <v>275</v>
      </c>
      <c r="B187" s="85" t="s">
        <v>38</v>
      </c>
      <c r="C187" s="86" t="s">
        <v>34</v>
      </c>
      <c r="D187" s="87" t="s">
        <v>38</v>
      </c>
      <c r="E187" s="88" t="s">
        <v>177</v>
      </c>
      <c r="F187" s="89" t="s">
        <v>278</v>
      </c>
      <c r="G187" s="96"/>
      <c r="H187" s="210">
        <f>H188</f>
        <v>0</v>
      </c>
    </row>
    <row r="188" spans="1:8" ht="24" hidden="1">
      <c r="A188" s="165" t="s">
        <v>70</v>
      </c>
      <c r="B188" s="85" t="s">
        <v>38</v>
      </c>
      <c r="C188" s="86" t="s">
        <v>34</v>
      </c>
      <c r="D188" s="87" t="s">
        <v>38</v>
      </c>
      <c r="E188" s="88" t="s">
        <v>177</v>
      </c>
      <c r="F188" s="89" t="s">
        <v>278</v>
      </c>
      <c r="G188" s="96" t="s">
        <v>69</v>
      </c>
      <c r="H188" s="210">
        <v>0</v>
      </c>
    </row>
    <row r="189" spans="1:8" ht="45">
      <c r="A189" s="119" t="s">
        <v>112</v>
      </c>
      <c r="B189" s="85" t="s">
        <v>38</v>
      </c>
      <c r="C189" s="86" t="s">
        <v>34</v>
      </c>
      <c r="D189" s="87" t="s">
        <v>38</v>
      </c>
      <c r="E189" s="88" t="s">
        <v>177</v>
      </c>
      <c r="F189" s="89" t="s">
        <v>219</v>
      </c>
      <c r="G189" s="96"/>
      <c r="H189" s="210">
        <f>H190</f>
        <v>920</v>
      </c>
    </row>
    <row r="190" spans="1:8" ht="24">
      <c r="A190" s="165" t="s">
        <v>70</v>
      </c>
      <c r="B190" s="85" t="s">
        <v>38</v>
      </c>
      <c r="C190" s="86" t="s">
        <v>34</v>
      </c>
      <c r="D190" s="87" t="s">
        <v>38</v>
      </c>
      <c r="E190" s="88" t="s">
        <v>177</v>
      </c>
      <c r="F190" s="89" t="s">
        <v>219</v>
      </c>
      <c r="G190" s="96" t="s">
        <v>69</v>
      </c>
      <c r="H190" s="210">
        <v>920</v>
      </c>
    </row>
    <row r="191" spans="1:8" ht="60" customHeight="1">
      <c r="A191" s="165" t="s">
        <v>230</v>
      </c>
      <c r="B191" s="85" t="s">
        <v>38</v>
      </c>
      <c r="C191" s="86" t="s">
        <v>34</v>
      </c>
      <c r="D191" s="87" t="s">
        <v>38</v>
      </c>
      <c r="E191" s="88" t="s">
        <v>177</v>
      </c>
      <c r="F191" s="89" t="s">
        <v>231</v>
      </c>
      <c r="G191" s="96"/>
      <c r="H191" s="210">
        <f>H192</f>
        <v>15.7</v>
      </c>
    </row>
    <row r="192" spans="1:8" ht="24">
      <c r="A192" s="165" t="s">
        <v>70</v>
      </c>
      <c r="B192" s="85" t="s">
        <v>38</v>
      </c>
      <c r="C192" s="86" t="s">
        <v>34</v>
      </c>
      <c r="D192" s="87" t="s">
        <v>38</v>
      </c>
      <c r="E192" s="88" t="s">
        <v>177</v>
      </c>
      <c r="F192" s="89" t="s">
        <v>231</v>
      </c>
      <c r="G192" s="96" t="s">
        <v>69</v>
      </c>
      <c r="H192" s="210">
        <v>15.7</v>
      </c>
    </row>
    <row r="193" spans="1:8" ht="12">
      <c r="A193" s="92" t="s">
        <v>255</v>
      </c>
      <c r="B193" s="100" t="s">
        <v>38</v>
      </c>
      <c r="C193" s="100" t="s">
        <v>34</v>
      </c>
      <c r="D193" s="87" t="s">
        <v>38</v>
      </c>
      <c r="E193" s="88" t="s">
        <v>177</v>
      </c>
      <c r="F193" s="89" t="s">
        <v>211</v>
      </c>
      <c r="G193" s="100"/>
      <c r="H193" s="210">
        <f>H194</f>
        <v>160</v>
      </c>
    </row>
    <row r="194" spans="1:8" ht="22.5" customHeight="1">
      <c r="A194" s="92" t="s">
        <v>70</v>
      </c>
      <c r="B194" s="100" t="s">
        <v>38</v>
      </c>
      <c r="C194" s="100" t="s">
        <v>34</v>
      </c>
      <c r="D194" s="87" t="s">
        <v>38</v>
      </c>
      <c r="E194" s="88" t="s">
        <v>177</v>
      </c>
      <c r="F194" s="89" t="s">
        <v>211</v>
      </c>
      <c r="G194" s="100" t="s">
        <v>69</v>
      </c>
      <c r="H194" s="210">
        <v>160</v>
      </c>
    </row>
    <row r="195" spans="1:8" ht="0.75" customHeight="1" hidden="1">
      <c r="A195" s="92"/>
      <c r="B195" s="100"/>
      <c r="C195" s="353"/>
      <c r="D195" s="87"/>
      <c r="E195" s="88"/>
      <c r="F195" s="89"/>
      <c r="G195" s="354"/>
      <c r="H195" s="210"/>
    </row>
    <row r="196" spans="1:8" ht="12" hidden="1">
      <c r="A196" s="92"/>
      <c r="B196" s="100"/>
      <c r="C196" s="353"/>
      <c r="D196" s="87"/>
      <c r="E196" s="88"/>
      <c r="F196" s="89"/>
      <c r="G196" s="354"/>
      <c r="H196" s="210"/>
    </row>
    <row r="197" spans="1:8" ht="12">
      <c r="A197" s="92" t="s">
        <v>251</v>
      </c>
      <c r="B197" s="100" t="s">
        <v>38</v>
      </c>
      <c r="C197" s="353" t="s">
        <v>34</v>
      </c>
      <c r="D197" s="87" t="s">
        <v>38</v>
      </c>
      <c r="E197" s="88" t="s">
        <v>177</v>
      </c>
      <c r="F197" s="89" t="s">
        <v>252</v>
      </c>
      <c r="G197" s="354"/>
      <c r="H197" s="210">
        <f>H198</f>
        <v>0</v>
      </c>
    </row>
    <row r="198" spans="1:8" ht="24">
      <c r="A198" s="92" t="s">
        <v>70</v>
      </c>
      <c r="B198" s="100" t="s">
        <v>38</v>
      </c>
      <c r="C198" s="353" t="s">
        <v>34</v>
      </c>
      <c r="D198" s="87" t="s">
        <v>38</v>
      </c>
      <c r="E198" s="88" t="s">
        <v>177</v>
      </c>
      <c r="F198" s="89" t="s">
        <v>252</v>
      </c>
      <c r="G198" s="354" t="s">
        <v>69</v>
      </c>
      <c r="H198" s="210">
        <v>0</v>
      </c>
    </row>
    <row r="199" spans="1:8" ht="36">
      <c r="A199" s="92" t="s">
        <v>212</v>
      </c>
      <c r="B199" s="85" t="s">
        <v>38</v>
      </c>
      <c r="C199" s="86" t="s">
        <v>34</v>
      </c>
      <c r="D199" s="87" t="s">
        <v>38</v>
      </c>
      <c r="E199" s="88" t="s">
        <v>177</v>
      </c>
      <c r="F199" s="89" t="s">
        <v>194</v>
      </c>
      <c r="G199" s="96"/>
      <c r="H199" s="210">
        <f>H200</f>
        <v>227.2</v>
      </c>
    </row>
    <row r="200" spans="1:8" ht="51">
      <c r="A200" s="200" t="s">
        <v>144</v>
      </c>
      <c r="B200" s="85" t="s">
        <v>38</v>
      </c>
      <c r="C200" s="86" t="s">
        <v>34</v>
      </c>
      <c r="D200" s="87" t="s">
        <v>38</v>
      </c>
      <c r="E200" s="88" t="s">
        <v>177</v>
      </c>
      <c r="F200" s="89" t="s">
        <v>194</v>
      </c>
      <c r="G200" s="96" t="s">
        <v>69</v>
      </c>
      <c r="H200" s="210">
        <v>227.2</v>
      </c>
    </row>
    <row r="201" spans="1:8" ht="51">
      <c r="A201" s="367" t="s">
        <v>236</v>
      </c>
      <c r="B201" s="368" t="s">
        <v>38</v>
      </c>
      <c r="C201" s="369" t="s">
        <v>34</v>
      </c>
      <c r="D201" s="370" t="s">
        <v>41</v>
      </c>
      <c r="E201" s="371"/>
      <c r="F201" s="372"/>
      <c r="G201" s="373"/>
      <c r="H201" s="443">
        <f>H202</f>
        <v>0</v>
      </c>
    </row>
    <row r="202" spans="1:8" ht="38.25">
      <c r="A202" s="374" t="s">
        <v>237</v>
      </c>
      <c r="B202" s="375" t="s">
        <v>38</v>
      </c>
      <c r="C202" s="376" t="s">
        <v>34</v>
      </c>
      <c r="D202" s="377" t="s">
        <v>41</v>
      </c>
      <c r="E202" s="378" t="s">
        <v>149</v>
      </c>
      <c r="F202" s="379"/>
      <c r="G202" s="380"/>
      <c r="H202" s="444">
        <f>H203</f>
        <v>0</v>
      </c>
    </row>
    <row r="203" spans="1:8" ht="25.5">
      <c r="A203" s="374" t="s">
        <v>238</v>
      </c>
      <c r="B203" s="375" t="s">
        <v>38</v>
      </c>
      <c r="C203" s="376" t="s">
        <v>34</v>
      </c>
      <c r="D203" s="377" t="s">
        <v>41</v>
      </c>
      <c r="E203" s="378" t="s">
        <v>149</v>
      </c>
      <c r="F203" s="379" t="s">
        <v>241</v>
      </c>
      <c r="G203" s="380"/>
      <c r="H203" s="444">
        <f>H204</f>
        <v>0</v>
      </c>
    </row>
    <row r="204" spans="1:8" ht="24">
      <c r="A204" s="381" t="s">
        <v>70</v>
      </c>
      <c r="B204" s="375" t="s">
        <v>38</v>
      </c>
      <c r="C204" s="376" t="s">
        <v>34</v>
      </c>
      <c r="D204" s="377" t="s">
        <v>41</v>
      </c>
      <c r="E204" s="378" t="s">
        <v>149</v>
      </c>
      <c r="F204" s="379" t="s">
        <v>241</v>
      </c>
      <c r="G204" s="380" t="s">
        <v>69</v>
      </c>
      <c r="H204" s="444">
        <v>0</v>
      </c>
    </row>
    <row r="205" spans="1:8" ht="38.25" hidden="1">
      <c r="A205" s="355" t="s">
        <v>239</v>
      </c>
      <c r="B205" s="356" t="s">
        <v>38</v>
      </c>
      <c r="C205" s="357" t="s">
        <v>34</v>
      </c>
      <c r="D205" s="358" t="s">
        <v>53</v>
      </c>
      <c r="E205" s="359"/>
      <c r="F205" s="360"/>
      <c r="G205" s="361"/>
      <c r="H205" s="445">
        <f>H206</f>
        <v>0</v>
      </c>
    </row>
    <row r="206" spans="1:8" ht="25.5" hidden="1">
      <c r="A206" s="362" t="s">
        <v>247</v>
      </c>
      <c r="B206" s="363" t="s">
        <v>38</v>
      </c>
      <c r="C206" s="364" t="s">
        <v>34</v>
      </c>
      <c r="D206" s="350" t="s">
        <v>53</v>
      </c>
      <c r="E206" s="351" t="s">
        <v>149</v>
      </c>
      <c r="F206" s="352" t="s">
        <v>240</v>
      </c>
      <c r="G206" s="365"/>
      <c r="H206" s="446">
        <f>H207</f>
        <v>0</v>
      </c>
    </row>
    <row r="207" spans="1:8" ht="24" hidden="1">
      <c r="A207" s="366" t="s">
        <v>70</v>
      </c>
      <c r="B207" s="363" t="s">
        <v>38</v>
      </c>
      <c r="C207" s="364" t="s">
        <v>34</v>
      </c>
      <c r="D207" s="350" t="s">
        <v>53</v>
      </c>
      <c r="E207" s="351" t="s">
        <v>149</v>
      </c>
      <c r="F207" s="352" t="s">
        <v>240</v>
      </c>
      <c r="G207" s="365" t="s">
        <v>69</v>
      </c>
      <c r="H207" s="446">
        <v>0</v>
      </c>
    </row>
    <row r="208" spans="1:8" ht="14.25">
      <c r="A208" s="133" t="s">
        <v>23</v>
      </c>
      <c r="B208" s="133" t="s">
        <v>40</v>
      </c>
      <c r="C208" s="134"/>
      <c r="D208" s="135"/>
      <c r="E208" s="136"/>
      <c r="F208" s="144"/>
      <c r="G208" s="136"/>
      <c r="H208" s="220">
        <f>H209</f>
        <v>10.5</v>
      </c>
    </row>
    <row r="209" spans="1:8" ht="24">
      <c r="A209" s="103" t="s">
        <v>56</v>
      </c>
      <c r="B209" s="103" t="s">
        <v>40</v>
      </c>
      <c r="C209" s="104" t="s">
        <v>38</v>
      </c>
      <c r="D209" s="120"/>
      <c r="E209" s="96"/>
      <c r="F209" s="89"/>
      <c r="G209" s="96"/>
      <c r="H209" s="209">
        <f>H210</f>
        <v>10.5</v>
      </c>
    </row>
    <row r="210" spans="1:8" ht="12.75">
      <c r="A210" s="76" t="s">
        <v>12</v>
      </c>
      <c r="B210" s="94" t="s">
        <v>40</v>
      </c>
      <c r="C210" s="94" t="s">
        <v>38</v>
      </c>
      <c r="D210" s="79" t="s">
        <v>121</v>
      </c>
      <c r="E210" s="80"/>
      <c r="F210" s="81"/>
      <c r="G210" s="122"/>
      <c r="H210" s="209">
        <f>H211</f>
        <v>10.5</v>
      </c>
    </row>
    <row r="211" spans="1:8" ht="63.75">
      <c r="A211" s="76" t="s">
        <v>113</v>
      </c>
      <c r="B211" s="94" t="s">
        <v>40</v>
      </c>
      <c r="C211" s="94" t="s">
        <v>38</v>
      </c>
      <c r="D211" s="79" t="s">
        <v>121</v>
      </c>
      <c r="E211" s="80"/>
      <c r="F211" s="81"/>
      <c r="G211" s="122"/>
      <c r="H211" s="209">
        <f>H214</f>
        <v>10.5</v>
      </c>
    </row>
    <row r="212" spans="1:8" ht="63.75">
      <c r="A212" s="151" t="s">
        <v>2</v>
      </c>
      <c r="B212" s="94" t="s">
        <v>40</v>
      </c>
      <c r="C212" s="94" t="s">
        <v>38</v>
      </c>
      <c r="D212" s="79" t="s">
        <v>121</v>
      </c>
      <c r="E212" s="80" t="s">
        <v>149</v>
      </c>
      <c r="F212" s="81"/>
      <c r="G212" s="122"/>
      <c r="H212" s="209">
        <f>H213</f>
        <v>10.5</v>
      </c>
    </row>
    <row r="213" spans="1:8" ht="24">
      <c r="A213" s="170" t="s">
        <v>145</v>
      </c>
      <c r="B213" s="98" t="s">
        <v>40</v>
      </c>
      <c r="C213" s="98" t="s">
        <v>38</v>
      </c>
      <c r="D213" s="87" t="s">
        <v>121</v>
      </c>
      <c r="E213" s="88" t="s">
        <v>149</v>
      </c>
      <c r="F213" s="89" t="s">
        <v>170</v>
      </c>
      <c r="G213" s="123"/>
      <c r="H213" s="210">
        <f>H214</f>
        <v>10.5</v>
      </c>
    </row>
    <row r="214" spans="1:8" ht="24">
      <c r="A214" s="92" t="s">
        <v>70</v>
      </c>
      <c r="B214" s="98" t="s">
        <v>40</v>
      </c>
      <c r="C214" s="98" t="s">
        <v>38</v>
      </c>
      <c r="D214" s="87" t="s">
        <v>121</v>
      </c>
      <c r="E214" s="88" t="s">
        <v>149</v>
      </c>
      <c r="F214" s="89" t="s">
        <v>170</v>
      </c>
      <c r="G214" s="108">
        <v>240</v>
      </c>
      <c r="H214" s="210">
        <v>10.5</v>
      </c>
    </row>
    <row r="215" spans="1:8" ht="14.25">
      <c r="A215" s="133" t="s">
        <v>24</v>
      </c>
      <c r="B215" s="133" t="s">
        <v>41</v>
      </c>
      <c r="C215" s="134"/>
      <c r="D215" s="135"/>
      <c r="E215" s="136"/>
      <c r="F215" s="144"/>
      <c r="G215" s="136"/>
      <c r="H215" s="220">
        <f>H216</f>
        <v>5308.2</v>
      </c>
    </row>
    <row r="216" spans="1:8" ht="12">
      <c r="A216" s="103" t="s">
        <v>42</v>
      </c>
      <c r="B216" s="103" t="s">
        <v>41</v>
      </c>
      <c r="C216" s="104" t="s">
        <v>33</v>
      </c>
      <c r="D216" s="120"/>
      <c r="E216" s="96"/>
      <c r="F216" s="89"/>
      <c r="G216" s="96"/>
      <c r="H216" s="209">
        <f>H217+H239</f>
        <v>5308.2</v>
      </c>
    </row>
    <row r="217" spans="1:10" s="15" customFormat="1" ht="40.5" customHeight="1">
      <c r="A217" s="146" t="s">
        <v>362</v>
      </c>
      <c r="B217" s="77" t="s">
        <v>41</v>
      </c>
      <c r="C217" s="78" t="s">
        <v>33</v>
      </c>
      <c r="D217" s="79" t="s">
        <v>40</v>
      </c>
      <c r="E217" s="80"/>
      <c r="F217" s="81"/>
      <c r="G217" s="82"/>
      <c r="H217" s="208">
        <f>H218+H236+H257</f>
        <v>5178.2</v>
      </c>
      <c r="I217" s="13"/>
      <c r="J217" s="13"/>
    </row>
    <row r="218" spans="1:8" ht="42.75" customHeight="1">
      <c r="A218" s="171" t="s">
        <v>146</v>
      </c>
      <c r="B218" s="94" t="s">
        <v>41</v>
      </c>
      <c r="C218" s="94" t="s">
        <v>33</v>
      </c>
      <c r="D218" s="79" t="s">
        <v>40</v>
      </c>
      <c r="E218" s="80" t="s">
        <v>149</v>
      </c>
      <c r="F218" s="81"/>
      <c r="G218" s="122"/>
      <c r="H218" s="209">
        <f>H219+H227+H229+H233+H225</f>
        <v>4949.9</v>
      </c>
    </row>
    <row r="219" spans="1:8" ht="23.25" customHeight="1">
      <c r="A219" s="173" t="s">
        <v>147</v>
      </c>
      <c r="B219" s="98" t="s">
        <v>41</v>
      </c>
      <c r="C219" s="98" t="s">
        <v>33</v>
      </c>
      <c r="D219" s="87" t="s">
        <v>40</v>
      </c>
      <c r="E219" s="88" t="s">
        <v>149</v>
      </c>
      <c r="F219" s="89" t="s">
        <v>195</v>
      </c>
      <c r="G219" s="123"/>
      <c r="H219" s="210">
        <f>H220+H221+H222</f>
        <v>4650.5</v>
      </c>
    </row>
    <row r="220" spans="1:8" ht="15" customHeight="1">
      <c r="A220" s="147" t="s">
        <v>148</v>
      </c>
      <c r="B220" s="98" t="s">
        <v>41</v>
      </c>
      <c r="C220" s="98" t="s">
        <v>33</v>
      </c>
      <c r="D220" s="87" t="s">
        <v>40</v>
      </c>
      <c r="E220" s="88" t="s">
        <v>149</v>
      </c>
      <c r="F220" s="89" t="s">
        <v>195</v>
      </c>
      <c r="G220" s="123" t="s">
        <v>78</v>
      </c>
      <c r="H220" s="210">
        <v>2305.5</v>
      </c>
    </row>
    <row r="221" spans="1:8" ht="25.5" customHeight="1">
      <c r="A221" s="92" t="s">
        <v>70</v>
      </c>
      <c r="B221" s="98" t="s">
        <v>41</v>
      </c>
      <c r="C221" s="98" t="s">
        <v>33</v>
      </c>
      <c r="D221" s="87" t="s">
        <v>40</v>
      </c>
      <c r="E221" s="88" t="s">
        <v>149</v>
      </c>
      <c r="F221" s="89" t="s">
        <v>195</v>
      </c>
      <c r="G221" s="123" t="s">
        <v>69</v>
      </c>
      <c r="H221" s="210">
        <v>2225</v>
      </c>
    </row>
    <row r="222" spans="1:10" ht="19.5" customHeight="1">
      <c r="A222" s="92" t="s">
        <v>71</v>
      </c>
      <c r="B222" s="98" t="s">
        <v>41</v>
      </c>
      <c r="C222" s="98" t="s">
        <v>33</v>
      </c>
      <c r="D222" s="87" t="s">
        <v>40</v>
      </c>
      <c r="E222" s="88" t="s">
        <v>149</v>
      </c>
      <c r="F222" s="89" t="s">
        <v>195</v>
      </c>
      <c r="G222" s="108">
        <v>850</v>
      </c>
      <c r="H222" s="210">
        <v>120</v>
      </c>
      <c r="J222" s="163"/>
    </row>
    <row r="223" ht="0.75" customHeight="1" hidden="1">
      <c r="H223" s="447"/>
    </row>
    <row r="224" ht="11.25" hidden="1">
      <c r="H224" s="447"/>
    </row>
    <row r="225" spans="1:8" ht="38.25">
      <c r="A225" s="147" t="s">
        <v>372</v>
      </c>
      <c r="B225" s="430" t="s">
        <v>41</v>
      </c>
      <c r="C225" s="430" t="s">
        <v>33</v>
      </c>
      <c r="D225" s="431" t="s">
        <v>40</v>
      </c>
      <c r="E225" s="432" t="s">
        <v>149</v>
      </c>
      <c r="F225" s="433" t="s">
        <v>371</v>
      </c>
      <c r="G225" s="430"/>
      <c r="H225" s="179">
        <f>H226</f>
        <v>124.4</v>
      </c>
    </row>
    <row r="226" spans="1:8" ht="12.75">
      <c r="A226" s="434" t="s">
        <v>373</v>
      </c>
      <c r="B226" s="430" t="s">
        <v>41</v>
      </c>
      <c r="C226" s="430" t="s">
        <v>33</v>
      </c>
      <c r="D226" s="14" t="s">
        <v>40</v>
      </c>
      <c r="E226" s="14" t="s">
        <v>149</v>
      </c>
      <c r="F226" s="14" t="s">
        <v>371</v>
      </c>
      <c r="G226" s="430" t="s">
        <v>78</v>
      </c>
      <c r="H226" s="447">
        <v>124.4</v>
      </c>
    </row>
    <row r="227" spans="1:8" ht="27" customHeight="1">
      <c r="A227" s="92" t="s">
        <v>213</v>
      </c>
      <c r="B227" s="98" t="s">
        <v>41</v>
      </c>
      <c r="C227" s="172" t="s">
        <v>33</v>
      </c>
      <c r="D227" s="87" t="s">
        <v>40</v>
      </c>
      <c r="E227" s="88" t="s">
        <v>149</v>
      </c>
      <c r="F227" s="89" t="s">
        <v>191</v>
      </c>
      <c r="G227" s="117"/>
      <c r="H227" s="224">
        <f>H228</f>
        <v>95</v>
      </c>
    </row>
    <row r="228" spans="1:8" ht="24.75" customHeight="1">
      <c r="A228" s="92" t="s">
        <v>70</v>
      </c>
      <c r="B228" s="98" t="s">
        <v>41</v>
      </c>
      <c r="C228" s="172" t="s">
        <v>33</v>
      </c>
      <c r="D228" s="87" t="s">
        <v>40</v>
      </c>
      <c r="E228" s="88" t="s">
        <v>149</v>
      </c>
      <c r="F228" s="89" t="s">
        <v>191</v>
      </c>
      <c r="G228" s="117">
        <v>240</v>
      </c>
      <c r="H228" s="224">
        <v>95</v>
      </c>
    </row>
    <row r="229" spans="1:8" ht="15.75" customHeight="1">
      <c r="A229" s="92" t="s">
        <v>214</v>
      </c>
      <c r="B229" s="98" t="s">
        <v>41</v>
      </c>
      <c r="C229" s="172" t="s">
        <v>33</v>
      </c>
      <c r="D229" s="87" t="s">
        <v>40</v>
      </c>
      <c r="E229" s="88" t="s">
        <v>149</v>
      </c>
      <c r="F229" s="89" t="s">
        <v>196</v>
      </c>
      <c r="G229" s="117"/>
      <c r="H229" s="224">
        <f>H230</f>
        <v>60</v>
      </c>
    </row>
    <row r="230" spans="1:8" ht="25.5" customHeight="1">
      <c r="A230" s="92" t="s">
        <v>70</v>
      </c>
      <c r="B230" s="98" t="s">
        <v>41</v>
      </c>
      <c r="C230" s="172" t="s">
        <v>33</v>
      </c>
      <c r="D230" s="87" t="s">
        <v>40</v>
      </c>
      <c r="E230" s="88" t="s">
        <v>149</v>
      </c>
      <c r="F230" s="89" t="s">
        <v>196</v>
      </c>
      <c r="G230" s="117">
        <v>240</v>
      </c>
      <c r="H230" s="224">
        <v>60</v>
      </c>
    </row>
    <row r="231" spans="1:8" ht="0.75" customHeight="1">
      <c r="A231" s="324" t="s">
        <v>242</v>
      </c>
      <c r="B231" s="98" t="s">
        <v>41</v>
      </c>
      <c r="C231" s="172" t="s">
        <v>33</v>
      </c>
      <c r="D231" s="87" t="s">
        <v>40</v>
      </c>
      <c r="E231" s="88" t="s">
        <v>149</v>
      </c>
      <c r="F231" s="89" t="s">
        <v>243</v>
      </c>
      <c r="G231" s="117"/>
      <c r="H231" s="224">
        <v>0</v>
      </c>
    </row>
    <row r="232" spans="1:8" ht="25.5" customHeight="1" hidden="1">
      <c r="A232" s="92" t="s">
        <v>70</v>
      </c>
      <c r="B232" s="98" t="s">
        <v>41</v>
      </c>
      <c r="C232" s="172" t="s">
        <v>33</v>
      </c>
      <c r="D232" s="87" t="s">
        <v>40</v>
      </c>
      <c r="E232" s="88" t="s">
        <v>149</v>
      </c>
      <c r="F232" s="89" t="s">
        <v>243</v>
      </c>
      <c r="G232" s="117">
        <v>240</v>
      </c>
      <c r="H232" s="224">
        <v>0</v>
      </c>
    </row>
    <row r="233" spans="1:8" ht="63.75" customHeight="1">
      <c r="A233" s="382" t="s">
        <v>253</v>
      </c>
      <c r="B233" s="98" t="s">
        <v>41</v>
      </c>
      <c r="C233" s="172" t="s">
        <v>33</v>
      </c>
      <c r="D233" s="87" t="s">
        <v>40</v>
      </c>
      <c r="E233" s="88" t="s">
        <v>149</v>
      </c>
      <c r="F233" s="89"/>
      <c r="G233" s="117"/>
      <c r="H233" s="224">
        <f>H234</f>
        <v>20</v>
      </c>
    </row>
    <row r="234" spans="1:8" ht="90.75" customHeight="1">
      <c r="A234" s="147" t="s">
        <v>248</v>
      </c>
      <c r="B234" s="98" t="s">
        <v>41</v>
      </c>
      <c r="C234" s="172" t="s">
        <v>33</v>
      </c>
      <c r="D234" s="87" t="s">
        <v>40</v>
      </c>
      <c r="E234" s="88" t="s">
        <v>149</v>
      </c>
      <c r="F234" s="89" t="s">
        <v>249</v>
      </c>
      <c r="G234" s="117"/>
      <c r="H234" s="224">
        <f>H235</f>
        <v>20</v>
      </c>
    </row>
    <row r="235" spans="1:8" ht="30.75" customHeight="1">
      <c r="A235" s="92" t="s">
        <v>70</v>
      </c>
      <c r="B235" s="98" t="s">
        <v>41</v>
      </c>
      <c r="C235" s="172" t="s">
        <v>33</v>
      </c>
      <c r="D235" s="87" t="s">
        <v>40</v>
      </c>
      <c r="E235" s="88" t="s">
        <v>149</v>
      </c>
      <c r="F235" s="89" t="s">
        <v>249</v>
      </c>
      <c r="G235" s="117">
        <v>240</v>
      </c>
      <c r="H235" s="224">
        <v>20</v>
      </c>
    </row>
    <row r="236" spans="1:8" ht="57" customHeight="1">
      <c r="A236" s="241" t="s">
        <v>215</v>
      </c>
      <c r="B236" s="94" t="s">
        <v>41</v>
      </c>
      <c r="C236" s="242" t="s">
        <v>33</v>
      </c>
      <c r="D236" s="79" t="s">
        <v>40</v>
      </c>
      <c r="E236" s="80" t="s">
        <v>59</v>
      </c>
      <c r="F236" s="81"/>
      <c r="G236" s="240"/>
      <c r="H236" s="209">
        <f>H237</f>
        <v>223.3</v>
      </c>
    </row>
    <row r="237" spans="1:8" ht="46.5" customHeight="1">
      <c r="A237" s="313" t="s">
        <v>337</v>
      </c>
      <c r="B237" s="98" t="s">
        <v>41</v>
      </c>
      <c r="C237" s="172" t="s">
        <v>33</v>
      </c>
      <c r="D237" s="87" t="s">
        <v>40</v>
      </c>
      <c r="E237" s="88" t="s">
        <v>59</v>
      </c>
      <c r="F237" s="89" t="s">
        <v>332</v>
      </c>
      <c r="G237" s="117"/>
      <c r="H237" s="225">
        <f>H238</f>
        <v>223.3</v>
      </c>
    </row>
    <row r="238" spans="1:8" ht="21" customHeight="1">
      <c r="A238" s="147" t="s">
        <v>148</v>
      </c>
      <c r="B238" s="98" t="s">
        <v>41</v>
      </c>
      <c r="C238" s="172" t="s">
        <v>33</v>
      </c>
      <c r="D238" s="87" t="s">
        <v>40</v>
      </c>
      <c r="E238" s="88" t="s">
        <v>59</v>
      </c>
      <c r="F238" s="89" t="s">
        <v>332</v>
      </c>
      <c r="G238" s="117">
        <v>110</v>
      </c>
      <c r="H238" s="225">
        <v>223.3</v>
      </c>
    </row>
    <row r="239" spans="1:8" ht="13.5" customHeight="1">
      <c r="A239" s="152" t="s">
        <v>19</v>
      </c>
      <c r="B239" s="94" t="s">
        <v>41</v>
      </c>
      <c r="C239" s="242" t="s">
        <v>33</v>
      </c>
      <c r="D239" s="79" t="s">
        <v>60</v>
      </c>
      <c r="E239" s="80" t="s">
        <v>261</v>
      </c>
      <c r="F239" s="81"/>
      <c r="G239" s="240"/>
      <c r="H239" s="209">
        <f>H240</f>
        <v>130</v>
      </c>
    </row>
    <row r="240" spans="1:8" ht="25.5" customHeight="1">
      <c r="A240" s="92" t="s">
        <v>360</v>
      </c>
      <c r="B240" s="98" t="s">
        <v>41</v>
      </c>
      <c r="C240" s="172" t="s">
        <v>33</v>
      </c>
      <c r="D240" s="87" t="s">
        <v>60</v>
      </c>
      <c r="E240" s="88" t="s">
        <v>165</v>
      </c>
      <c r="F240" s="89" t="s">
        <v>361</v>
      </c>
      <c r="G240" s="117"/>
      <c r="H240" s="210">
        <f>H241</f>
        <v>130</v>
      </c>
    </row>
    <row r="241" spans="1:8" ht="25.5" customHeight="1">
      <c r="A241" s="33" t="s">
        <v>70</v>
      </c>
      <c r="B241" s="98" t="s">
        <v>41</v>
      </c>
      <c r="C241" s="172" t="s">
        <v>33</v>
      </c>
      <c r="D241" s="87" t="s">
        <v>60</v>
      </c>
      <c r="E241" s="88" t="s">
        <v>165</v>
      </c>
      <c r="F241" s="89" t="s">
        <v>361</v>
      </c>
      <c r="G241" s="117">
        <v>240</v>
      </c>
      <c r="H241" s="210">
        <v>130</v>
      </c>
    </row>
    <row r="242" spans="1:8" ht="14.25">
      <c r="A242" s="174" t="s">
        <v>79</v>
      </c>
      <c r="B242" s="175" t="s">
        <v>52</v>
      </c>
      <c r="C242" s="176"/>
      <c r="D242" s="135"/>
      <c r="E242" s="136"/>
      <c r="F242" s="144"/>
      <c r="G242" s="177" t="s">
        <v>80</v>
      </c>
      <c r="H242" s="220">
        <f>H243+H254</f>
        <v>338.8</v>
      </c>
    </row>
    <row r="243" spans="1:8" ht="12">
      <c r="A243" s="103" t="s">
        <v>81</v>
      </c>
      <c r="B243" s="103" t="s">
        <v>52</v>
      </c>
      <c r="C243" s="104" t="s">
        <v>33</v>
      </c>
      <c r="D243" s="120"/>
      <c r="E243" s="96"/>
      <c r="F243" s="121"/>
      <c r="G243" s="96"/>
      <c r="H243" s="208">
        <f>H244</f>
        <v>328.8</v>
      </c>
    </row>
    <row r="244" spans="1:8" ht="25.5">
      <c r="A244" s="76" t="s">
        <v>82</v>
      </c>
      <c r="B244" s="77" t="s">
        <v>52</v>
      </c>
      <c r="C244" s="78" t="s">
        <v>33</v>
      </c>
      <c r="D244" s="79" t="s">
        <v>83</v>
      </c>
      <c r="E244" s="80"/>
      <c r="F244" s="81"/>
      <c r="G244" s="82"/>
      <c r="H244" s="208">
        <f>H245</f>
        <v>328.8</v>
      </c>
    </row>
    <row r="245" spans="1:8" ht="12.75">
      <c r="A245" s="76" t="s">
        <v>84</v>
      </c>
      <c r="B245" s="243" t="s">
        <v>52</v>
      </c>
      <c r="C245" s="128" t="s">
        <v>33</v>
      </c>
      <c r="D245" s="128" t="s">
        <v>83</v>
      </c>
      <c r="E245" s="82" t="s">
        <v>149</v>
      </c>
      <c r="F245" s="129"/>
      <c r="G245" s="82"/>
      <c r="H245" s="208">
        <f>H246</f>
        <v>328.8</v>
      </c>
    </row>
    <row r="246" spans="1:8" ht="38.25" customHeight="1">
      <c r="A246" s="111" t="s">
        <v>85</v>
      </c>
      <c r="B246" s="124" t="s">
        <v>52</v>
      </c>
      <c r="C246" s="120" t="s">
        <v>33</v>
      </c>
      <c r="D246" s="120" t="s">
        <v>83</v>
      </c>
      <c r="E246" s="96" t="s">
        <v>149</v>
      </c>
      <c r="F246" s="121" t="s">
        <v>197</v>
      </c>
      <c r="G246" s="96"/>
      <c r="H246" s="216">
        <f>H247</f>
        <v>328.8</v>
      </c>
    </row>
    <row r="247" spans="1:8" ht="23.25" customHeight="1">
      <c r="A247" s="111" t="s">
        <v>86</v>
      </c>
      <c r="B247" s="124" t="s">
        <v>52</v>
      </c>
      <c r="C247" s="120" t="s">
        <v>33</v>
      </c>
      <c r="D247" s="120" t="s">
        <v>83</v>
      </c>
      <c r="E247" s="96" t="s">
        <v>149</v>
      </c>
      <c r="F247" s="121" t="s">
        <v>197</v>
      </c>
      <c r="G247" s="96" t="s">
        <v>221</v>
      </c>
      <c r="H247" s="216">
        <v>328.8</v>
      </c>
    </row>
    <row r="248" spans="1:8" ht="0.75" customHeight="1">
      <c r="A248" s="166" t="s">
        <v>114</v>
      </c>
      <c r="B248" s="167" t="s">
        <v>16</v>
      </c>
      <c r="C248" s="168"/>
      <c r="D248" s="168"/>
      <c r="E248" s="158"/>
      <c r="F248" s="169"/>
      <c r="G248" s="158"/>
      <c r="H248" s="217">
        <f>H249</f>
        <v>0</v>
      </c>
    </row>
    <row r="249" spans="1:8" s="75" customFormat="1" ht="25.5" hidden="1">
      <c r="A249" s="125" t="s">
        <v>114</v>
      </c>
      <c r="B249" s="244" t="s">
        <v>16</v>
      </c>
      <c r="C249" s="245" t="s">
        <v>33</v>
      </c>
      <c r="D249" s="245"/>
      <c r="E249" s="246"/>
      <c r="F249" s="247"/>
      <c r="G249" s="246"/>
      <c r="H249" s="248">
        <f>H251</f>
        <v>0</v>
      </c>
    </row>
    <row r="250" spans="1:8" ht="12.75" hidden="1">
      <c r="A250" s="76" t="s">
        <v>115</v>
      </c>
      <c r="B250" s="243" t="s">
        <v>16</v>
      </c>
      <c r="C250" s="128" t="s">
        <v>33</v>
      </c>
      <c r="D250" s="128" t="s">
        <v>116</v>
      </c>
      <c r="E250" s="82"/>
      <c r="F250" s="129"/>
      <c r="G250" s="82"/>
      <c r="H250" s="208">
        <f>H251</f>
        <v>0</v>
      </c>
    </row>
    <row r="251" spans="1:8" ht="25.5" hidden="1">
      <c r="A251" s="111" t="s">
        <v>117</v>
      </c>
      <c r="B251" s="124" t="s">
        <v>16</v>
      </c>
      <c r="C251" s="120" t="s">
        <v>33</v>
      </c>
      <c r="D251" s="120" t="s">
        <v>116</v>
      </c>
      <c r="E251" s="96" t="s">
        <v>149</v>
      </c>
      <c r="F251" s="121"/>
      <c r="G251" s="96"/>
      <c r="H251" s="216">
        <f>H252</f>
        <v>0</v>
      </c>
    </row>
    <row r="252" spans="1:8" ht="30" customHeight="1" hidden="1">
      <c r="A252" s="107" t="s">
        <v>118</v>
      </c>
      <c r="B252" s="124" t="s">
        <v>16</v>
      </c>
      <c r="C252" s="120" t="s">
        <v>33</v>
      </c>
      <c r="D252" s="120" t="s">
        <v>116</v>
      </c>
      <c r="E252" s="96" t="s">
        <v>149</v>
      </c>
      <c r="F252" s="121" t="s">
        <v>198</v>
      </c>
      <c r="G252" s="96"/>
      <c r="H252" s="216">
        <f>H253</f>
        <v>0</v>
      </c>
    </row>
    <row r="253" spans="1:8" ht="11.25" hidden="1">
      <c r="A253" s="107" t="s">
        <v>119</v>
      </c>
      <c r="B253" s="124" t="s">
        <v>16</v>
      </c>
      <c r="C253" s="120" t="s">
        <v>33</v>
      </c>
      <c r="D253" s="120" t="s">
        <v>116</v>
      </c>
      <c r="E253" s="96" t="s">
        <v>149</v>
      </c>
      <c r="F253" s="121" t="s">
        <v>198</v>
      </c>
      <c r="G253" s="96" t="s">
        <v>120</v>
      </c>
      <c r="H253" s="216">
        <v>0</v>
      </c>
    </row>
    <row r="254" spans="1:8" ht="12">
      <c r="A254" s="428" t="s">
        <v>369</v>
      </c>
      <c r="B254" s="243" t="s">
        <v>52</v>
      </c>
      <c r="C254" s="128" t="s">
        <v>34</v>
      </c>
      <c r="D254" s="128"/>
      <c r="E254" s="82"/>
      <c r="F254" s="129"/>
      <c r="G254" s="82"/>
      <c r="H254" s="208">
        <f>H255</f>
        <v>10</v>
      </c>
    </row>
    <row r="255" spans="1:8" ht="39" thickBot="1">
      <c r="A255" s="429" t="s">
        <v>73</v>
      </c>
      <c r="B255" s="124" t="s">
        <v>52</v>
      </c>
      <c r="C255" s="120" t="s">
        <v>34</v>
      </c>
      <c r="D255" s="120" t="s">
        <v>25</v>
      </c>
      <c r="E255" s="96" t="s">
        <v>149</v>
      </c>
      <c r="F255" s="121" t="s">
        <v>163</v>
      </c>
      <c r="G255" s="96"/>
      <c r="H255" s="216">
        <f>H256</f>
        <v>10</v>
      </c>
    </row>
    <row r="256" spans="1:8" ht="26.25" thickBot="1">
      <c r="A256" s="429" t="s">
        <v>86</v>
      </c>
      <c r="B256" s="124" t="s">
        <v>52</v>
      </c>
      <c r="C256" s="120" t="s">
        <v>34</v>
      </c>
      <c r="D256" s="120" t="s">
        <v>25</v>
      </c>
      <c r="E256" s="96" t="s">
        <v>149</v>
      </c>
      <c r="F256" s="121" t="s">
        <v>163</v>
      </c>
      <c r="G256" s="96" t="s">
        <v>370</v>
      </c>
      <c r="H256" s="216">
        <v>10</v>
      </c>
    </row>
    <row r="257" spans="1:8" ht="16.5" customHeight="1">
      <c r="A257" s="423" t="s">
        <v>363</v>
      </c>
      <c r="B257" s="424" t="s">
        <v>15</v>
      </c>
      <c r="C257" s="425"/>
      <c r="D257" s="425"/>
      <c r="E257" s="426"/>
      <c r="F257" s="427"/>
      <c r="G257" s="426"/>
      <c r="H257" s="448">
        <f>H258</f>
        <v>5</v>
      </c>
    </row>
    <row r="258" spans="1:8" ht="15.75" customHeight="1">
      <c r="A258" s="76" t="s">
        <v>364</v>
      </c>
      <c r="B258" s="243" t="s">
        <v>15</v>
      </c>
      <c r="C258" s="128" t="s">
        <v>35</v>
      </c>
      <c r="D258" s="128"/>
      <c r="E258" s="82"/>
      <c r="F258" s="129"/>
      <c r="G258" s="82"/>
      <c r="H258" s="208">
        <f>H259</f>
        <v>5</v>
      </c>
    </row>
    <row r="259" spans="1:8" ht="38.25">
      <c r="A259" s="146" t="s">
        <v>362</v>
      </c>
      <c r="B259" s="94" t="s">
        <v>15</v>
      </c>
      <c r="C259" s="242" t="s">
        <v>35</v>
      </c>
      <c r="D259" s="79" t="s">
        <v>40</v>
      </c>
      <c r="E259" s="80"/>
      <c r="F259" s="81"/>
      <c r="G259" s="240"/>
      <c r="H259" s="209">
        <f>H260</f>
        <v>5</v>
      </c>
    </row>
    <row r="260" spans="1:8" ht="51">
      <c r="A260" s="151" t="s">
        <v>367</v>
      </c>
      <c r="B260" s="94" t="s">
        <v>15</v>
      </c>
      <c r="C260" s="242" t="s">
        <v>35</v>
      </c>
      <c r="D260" s="79" t="s">
        <v>40</v>
      </c>
      <c r="E260" s="80" t="s">
        <v>177</v>
      </c>
      <c r="F260" s="81"/>
      <c r="G260" s="240"/>
      <c r="H260" s="209">
        <f>H261</f>
        <v>5</v>
      </c>
    </row>
    <row r="261" spans="1:8" ht="12.75">
      <c r="A261" s="147" t="s">
        <v>358</v>
      </c>
      <c r="B261" s="98" t="s">
        <v>15</v>
      </c>
      <c r="C261" s="172" t="s">
        <v>35</v>
      </c>
      <c r="D261" s="87" t="s">
        <v>40</v>
      </c>
      <c r="E261" s="88" t="s">
        <v>177</v>
      </c>
      <c r="F261" s="89" t="s">
        <v>359</v>
      </c>
      <c r="G261" s="117"/>
      <c r="H261" s="225">
        <f>H262</f>
        <v>5</v>
      </c>
    </row>
    <row r="262" spans="1:8" ht="24">
      <c r="A262" s="33" t="s">
        <v>70</v>
      </c>
      <c r="B262" s="98" t="s">
        <v>15</v>
      </c>
      <c r="C262" s="172" t="s">
        <v>35</v>
      </c>
      <c r="D262" s="87" t="s">
        <v>40</v>
      </c>
      <c r="E262" s="88" t="s">
        <v>177</v>
      </c>
      <c r="F262" s="89" t="s">
        <v>359</v>
      </c>
      <c r="G262" s="117">
        <v>240</v>
      </c>
      <c r="H262" s="225">
        <v>5</v>
      </c>
    </row>
    <row r="263" spans="1:8" ht="14.25">
      <c r="A263" s="76" t="s">
        <v>93</v>
      </c>
      <c r="B263" s="126"/>
      <c r="C263" s="127"/>
      <c r="D263" s="128"/>
      <c r="E263" s="82"/>
      <c r="F263" s="129"/>
      <c r="G263" s="130"/>
      <c r="H263" s="226">
        <f>H21+H125+H133+H152+H160+H208+H215+H242+H248</f>
        <v>19699.699999999997</v>
      </c>
    </row>
    <row r="264" spans="1:8" ht="11.25">
      <c r="A264" s="131"/>
      <c r="B264" s="132"/>
      <c r="C264" s="132"/>
      <c r="D264" s="132"/>
      <c r="E264" s="132"/>
      <c r="F264" s="132"/>
      <c r="G264" s="132"/>
      <c r="H264" s="231"/>
    </row>
    <row r="265" spans="1:8" ht="11.25">
      <c r="A265" s="131"/>
      <c r="B265" s="132"/>
      <c r="C265" s="132"/>
      <c r="D265" s="132"/>
      <c r="E265" s="132"/>
      <c r="F265" s="132"/>
      <c r="G265" s="132"/>
      <c r="H265" s="231"/>
    </row>
    <row r="266" spans="1:8" s="58" customFormat="1" ht="11.25">
      <c r="A266" s="131"/>
      <c r="B266" s="132"/>
      <c r="C266" s="132"/>
      <c r="D266" s="132"/>
      <c r="E266" s="132"/>
      <c r="F266" s="132"/>
      <c r="G266" s="132"/>
      <c r="H266" s="231"/>
    </row>
    <row r="268" ht="13.5" customHeight="1"/>
  </sheetData>
  <sheetProtection/>
  <mergeCells count="17">
    <mergeCell ref="F2:H2"/>
    <mergeCell ref="B3:H3"/>
    <mergeCell ref="B4:H4"/>
    <mergeCell ref="B5:H5"/>
    <mergeCell ref="E6:H6"/>
    <mergeCell ref="A16:H16"/>
    <mergeCell ref="E11:H11"/>
    <mergeCell ref="B12:H12"/>
    <mergeCell ref="B13:H13"/>
    <mergeCell ref="A17:H17"/>
    <mergeCell ref="H19:H20"/>
    <mergeCell ref="D20:F20"/>
    <mergeCell ref="B19:G19"/>
    <mergeCell ref="B7:H7"/>
    <mergeCell ref="B8:H8"/>
    <mergeCell ref="B9:H9"/>
    <mergeCell ref="E14:H14"/>
  </mergeCells>
  <printOptions/>
  <pageMargins left="0.7480314960629921" right="0.2755905511811024" top="0.5905511811023623" bottom="0.2362204724409449" header="0.5118110236220472" footer="0.5118110236220472"/>
  <pageSetup fitToHeight="0" fitToWidth="1" horizontalDpi="600" verticalDpi="600" orientation="portrait" paperSize="9" r:id="rId1"/>
  <ignoredErrors>
    <ignoredError sqref="B29:F29 G29:G30 E125:E127 H167 D164:F164 G164:G167 D61:G61 B160:C161 B21:G21 B30:D30 G34:G35 G41 B41:D43 E165:F165 G169:H169 F82 B173:C175 G215:G219 B126:D130 G173:G174 F125:F126 B61:C63 B220:C220 B82:C83 B222:C222 B85:C86 B208:C211 D208:G209 B214:C216 D215:F216 B34:D36 B164:C170 C125:D125" numberStoredAsText="1"/>
    <ignoredError sqref="H211" formula="1"/>
    <ignoredError sqref="G210:G21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257"/>
  <sheetViews>
    <sheetView zoomScalePageLayoutView="0" workbookViewId="0" topLeftCell="B1">
      <selection activeCell="A9" sqref="A9:J257"/>
    </sheetView>
  </sheetViews>
  <sheetFormatPr defaultColWidth="9.140625" defaultRowHeight="12.75"/>
  <cols>
    <col min="1" max="1" width="3.7109375" style="7" hidden="1" customWidth="1"/>
    <col min="2" max="2" width="53.421875" style="1" customWidth="1"/>
    <col min="3" max="3" width="6.7109375" style="10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57421875" style="203" customWidth="1"/>
    <col min="11" max="16384" width="9.140625" style="1" customWidth="1"/>
  </cols>
  <sheetData>
    <row r="1" spans="7:10" ht="12.75">
      <c r="G1" s="472" t="s">
        <v>352</v>
      </c>
      <c r="H1" s="472"/>
      <c r="I1" s="472"/>
      <c r="J1" s="473"/>
    </row>
    <row r="2" spans="4:10" ht="48" customHeight="1">
      <c r="D2" s="453" t="s">
        <v>340</v>
      </c>
      <c r="E2" s="454"/>
      <c r="F2" s="454"/>
      <c r="G2" s="454"/>
      <c r="H2" s="454"/>
      <c r="I2" s="454"/>
      <c r="J2" s="454"/>
    </row>
    <row r="3" spans="4:10" ht="25.5" customHeight="1">
      <c r="D3" s="474" t="s">
        <v>330</v>
      </c>
      <c r="E3" s="474"/>
      <c r="F3" s="474"/>
      <c r="G3" s="474"/>
      <c r="H3" s="474"/>
      <c r="I3" s="474"/>
      <c r="J3" s="474"/>
    </row>
    <row r="4" spans="8:10" ht="12.75">
      <c r="H4" s="475" t="s">
        <v>374</v>
      </c>
      <c r="I4" s="458"/>
      <c r="J4" s="458"/>
    </row>
    <row r="6" spans="7:10" ht="12.75">
      <c r="G6" s="472" t="s">
        <v>3</v>
      </c>
      <c r="H6" s="472"/>
      <c r="I6" s="472"/>
      <c r="J6" s="473"/>
    </row>
    <row r="7" spans="4:10" ht="49.5" customHeight="1">
      <c r="D7" s="474" t="s">
        <v>325</v>
      </c>
      <c r="E7" s="474"/>
      <c r="F7" s="474"/>
      <c r="G7" s="474"/>
      <c r="H7" s="474"/>
      <c r="I7" s="474"/>
      <c r="J7" s="474"/>
    </row>
    <row r="8" spans="6:9" ht="12.75">
      <c r="F8" s="472" t="s">
        <v>326</v>
      </c>
      <c r="G8" s="472"/>
      <c r="H8" s="472"/>
      <c r="I8" s="472"/>
    </row>
    <row r="9" spans="1:10" ht="36.75" customHeight="1">
      <c r="A9" s="476" t="s">
        <v>62</v>
      </c>
      <c r="B9" s="476"/>
      <c r="C9" s="476"/>
      <c r="D9" s="476"/>
      <c r="E9" s="476"/>
      <c r="F9" s="476"/>
      <c r="G9" s="476"/>
      <c r="H9" s="476"/>
      <c r="I9" s="476"/>
      <c r="J9" s="476"/>
    </row>
    <row r="10" spans="1:9" ht="15.75">
      <c r="A10" s="462" t="s">
        <v>286</v>
      </c>
      <c r="B10" s="462"/>
      <c r="C10" s="462"/>
      <c r="D10" s="462"/>
      <c r="E10" s="462"/>
      <c r="F10" s="462"/>
      <c r="G10" s="462"/>
      <c r="H10" s="462"/>
      <c r="I10" s="462"/>
    </row>
    <row r="11" ht="12.75">
      <c r="I11" s="8" t="s">
        <v>45</v>
      </c>
    </row>
    <row r="12" spans="1:10" ht="19.5" customHeight="1">
      <c r="A12" s="469" t="s">
        <v>30</v>
      </c>
      <c r="B12" s="2" t="s">
        <v>48</v>
      </c>
      <c r="C12" s="470" t="s">
        <v>44</v>
      </c>
      <c r="D12" s="463" t="s">
        <v>94</v>
      </c>
      <c r="E12" s="464"/>
      <c r="F12" s="464"/>
      <c r="G12" s="464"/>
      <c r="H12" s="464"/>
      <c r="I12" s="465"/>
      <c r="J12" s="466" t="s">
        <v>254</v>
      </c>
    </row>
    <row r="13" spans="1:10" ht="51" customHeight="1">
      <c r="A13" s="469"/>
      <c r="B13" s="3"/>
      <c r="C13" s="471"/>
      <c r="D13" s="59" t="s">
        <v>51</v>
      </c>
      <c r="E13" s="60" t="s">
        <v>50</v>
      </c>
      <c r="F13" s="468" t="s">
        <v>49</v>
      </c>
      <c r="G13" s="468"/>
      <c r="H13" s="468"/>
      <c r="I13" s="61" t="s">
        <v>95</v>
      </c>
      <c r="J13" s="467"/>
    </row>
    <row r="14" spans="1:10" ht="29.25" customHeight="1">
      <c r="A14" s="12"/>
      <c r="B14" s="73" t="s">
        <v>100</v>
      </c>
      <c r="C14" s="62" t="s">
        <v>46</v>
      </c>
      <c r="D14" s="46"/>
      <c r="E14" s="47"/>
      <c r="F14" s="48"/>
      <c r="G14" s="49"/>
      <c r="H14" s="54"/>
      <c r="I14" s="63"/>
      <c r="J14" s="204">
        <f>J15+J117+J124+J143+J153+J199+J206+J229+J235</f>
        <v>19567.5</v>
      </c>
    </row>
    <row r="15" spans="2:10" ht="22.5" customHeight="1">
      <c r="B15" s="325" t="s">
        <v>32</v>
      </c>
      <c r="C15" s="326">
        <v>871</v>
      </c>
      <c r="D15" s="153" t="s">
        <v>33</v>
      </c>
      <c r="E15" s="154" t="s">
        <v>31</v>
      </c>
      <c r="F15" s="155"/>
      <c r="G15" s="156"/>
      <c r="H15" s="157"/>
      <c r="I15" s="160"/>
      <c r="J15" s="327">
        <f>J21+J42+J50+J55+J47</f>
        <v>7341.799999999999</v>
      </c>
    </row>
    <row r="16" spans="2:10" ht="22.5" customHeight="1" hidden="1">
      <c r="B16" s="74" t="s">
        <v>43</v>
      </c>
      <c r="C16" s="67" t="s">
        <v>101</v>
      </c>
      <c r="D16" s="34" t="s">
        <v>33</v>
      </c>
      <c r="E16" s="35" t="s">
        <v>16</v>
      </c>
      <c r="F16" s="29"/>
      <c r="G16" s="30"/>
      <c r="H16" s="31"/>
      <c r="I16" s="32"/>
      <c r="J16" s="205">
        <f>J17</f>
        <v>0</v>
      </c>
    </row>
    <row r="17" spans="2:10" ht="22.5" customHeight="1" hidden="1">
      <c r="B17" s="36" t="s">
        <v>89</v>
      </c>
      <c r="C17" s="37" t="s">
        <v>101</v>
      </c>
      <c r="D17" s="37" t="s">
        <v>33</v>
      </c>
      <c r="E17" s="38" t="s">
        <v>16</v>
      </c>
      <c r="F17" s="39" t="s">
        <v>54</v>
      </c>
      <c r="G17" s="40"/>
      <c r="H17" s="41"/>
      <c r="I17" s="42"/>
      <c r="J17" s="206"/>
    </row>
    <row r="18" spans="2:10" ht="24.75" customHeight="1" hidden="1">
      <c r="B18" s="26" t="s">
        <v>90</v>
      </c>
      <c r="C18" s="9" t="s">
        <v>101</v>
      </c>
      <c r="D18" s="46" t="s">
        <v>33</v>
      </c>
      <c r="E18" s="47" t="s">
        <v>16</v>
      </c>
      <c r="F18" s="48" t="s">
        <v>54</v>
      </c>
      <c r="G18" s="49" t="s">
        <v>11</v>
      </c>
      <c r="H18" s="54"/>
      <c r="I18" s="55"/>
      <c r="J18" s="205"/>
    </row>
    <row r="19" spans="2:10" ht="24" customHeight="1" hidden="1">
      <c r="B19" s="56" t="s">
        <v>96</v>
      </c>
      <c r="C19" s="9" t="s">
        <v>101</v>
      </c>
      <c r="D19" s="27" t="s">
        <v>33</v>
      </c>
      <c r="E19" s="28" t="s">
        <v>16</v>
      </c>
      <c r="F19" s="29" t="s">
        <v>54</v>
      </c>
      <c r="G19" s="30" t="s">
        <v>11</v>
      </c>
      <c r="H19" s="31" t="s">
        <v>17</v>
      </c>
      <c r="I19" s="32"/>
      <c r="J19" s="205"/>
    </row>
    <row r="20" spans="2:10" ht="22.5" customHeight="1" hidden="1">
      <c r="B20" s="33" t="s">
        <v>70</v>
      </c>
      <c r="C20" s="65" t="s">
        <v>101</v>
      </c>
      <c r="D20" s="27" t="s">
        <v>33</v>
      </c>
      <c r="E20" s="28" t="s">
        <v>16</v>
      </c>
      <c r="F20" s="29" t="s">
        <v>54</v>
      </c>
      <c r="G20" s="30" t="s">
        <v>11</v>
      </c>
      <c r="H20" s="31" t="s">
        <v>17</v>
      </c>
      <c r="I20" s="32" t="s">
        <v>69</v>
      </c>
      <c r="J20" s="207"/>
    </row>
    <row r="21" spans="2:10" ht="36">
      <c r="B21" s="25" t="s">
        <v>36</v>
      </c>
      <c r="C21" s="64">
        <v>871</v>
      </c>
      <c r="D21" s="6" t="s">
        <v>33</v>
      </c>
      <c r="E21" s="6" t="s">
        <v>37</v>
      </c>
      <c r="F21" s="4"/>
      <c r="G21" s="4"/>
      <c r="H21" s="4"/>
      <c r="I21" s="4"/>
      <c r="J21" s="180">
        <f>J22+J36</f>
        <v>5914.699999999999</v>
      </c>
    </row>
    <row r="22" spans="2:10" ht="25.5">
      <c r="B22" s="76" t="s">
        <v>64</v>
      </c>
      <c r="C22" s="46">
        <v>871</v>
      </c>
      <c r="D22" s="77" t="s">
        <v>33</v>
      </c>
      <c r="E22" s="78" t="s">
        <v>37</v>
      </c>
      <c r="F22" s="79" t="s">
        <v>9</v>
      </c>
      <c r="G22" s="80"/>
      <c r="H22" s="81"/>
      <c r="I22" s="82"/>
      <c r="J22" s="208">
        <f>J23+J26</f>
        <v>5899.999999999999</v>
      </c>
    </row>
    <row r="23" spans="2:10" ht="12.75">
      <c r="B23" s="76" t="s">
        <v>10</v>
      </c>
      <c r="C23" s="6">
        <v>871</v>
      </c>
      <c r="D23" s="93" t="s">
        <v>33</v>
      </c>
      <c r="E23" s="93" t="s">
        <v>37</v>
      </c>
      <c r="F23" s="79" t="s">
        <v>9</v>
      </c>
      <c r="G23" s="80" t="s">
        <v>149</v>
      </c>
      <c r="H23" s="89"/>
      <c r="I23" s="94"/>
      <c r="J23" s="209">
        <f>J24</f>
        <v>913.2</v>
      </c>
    </row>
    <row r="24" spans="2:10" ht="51">
      <c r="B24" s="95" t="s">
        <v>65</v>
      </c>
      <c r="C24" s="24">
        <v>871</v>
      </c>
      <c r="D24" s="85" t="s">
        <v>33</v>
      </c>
      <c r="E24" s="86" t="s">
        <v>37</v>
      </c>
      <c r="F24" s="87" t="s">
        <v>9</v>
      </c>
      <c r="G24" s="88" t="s">
        <v>149</v>
      </c>
      <c r="H24" s="89" t="s">
        <v>151</v>
      </c>
      <c r="I24" s="96"/>
      <c r="J24" s="210">
        <f>J25</f>
        <v>913.2</v>
      </c>
    </row>
    <row r="25" spans="2:10" ht="24">
      <c r="B25" s="97" t="s">
        <v>67</v>
      </c>
      <c r="C25" s="66">
        <v>871</v>
      </c>
      <c r="D25" s="85" t="s">
        <v>33</v>
      </c>
      <c r="E25" s="86" t="s">
        <v>37</v>
      </c>
      <c r="F25" s="87" t="s">
        <v>9</v>
      </c>
      <c r="G25" s="88" t="s">
        <v>149</v>
      </c>
      <c r="H25" s="89" t="s">
        <v>151</v>
      </c>
      <c r="I25" s="90" t="s">
        <v>66</v>
      </c>
      <c r="J25" s="210">
        <v>913.2</v>
      </c>
    </row>
    <row r="26" spans="2:10" ht="12.75">
      <c r="B26" s="76" t="s">
        <v>12</v>
      </c>
      <c r="C26" s="70">
        <v>871</v>
      </c>
      <c r="D26" s="93" t="s">
        <v>33</v>
      </c>
      <c r="E26" s="93" t="s">
        <v>37</v>
      </c>
      <c r="F26" s="79" t="s">
        <v>9</v>
      </c>
      <c r="G26" s="80" t="s">
        <v>59</v>
      </c>
      <c r="H26" s="81" t="s">
        <v>153</v>
      </c>
      <c r="I26" s="94"/>
      <c r="J26" s="209">
        <f>J27+J33+J31+J29</f>
        <v>4986.799999999999</v>
      </c>
    </row>
    <row r="27" spans="2:10" ht="51">
      <c r="B27" s="95" t="s">
        <v>65</v>
      </c>
      <c r="C27" s="9">
        <v>871</v>
      </c>
      <c r="D27" s="98" t="s">
        <v>33</v>
      </c>
      <c r="E27" s="98" t="s">
        <v>37</v>
      </c>
      <c r="F27" s="87" t="s">
        <v>9</v>
      </c>
      <c r="G27" s="88" t="s">
        <v>59</v>
      </c>
      <c r="H27" s="89" t="s">
        <v>151</v>
      </c>
      <c r="I27" s="98"/>
      <c r="J27" s="209">
        <f>J28</f>
        <v>3811.9</v>
      </c>
    </row>
    <row r="28" spans="2:10" ht="24">
      <c r="B28" s="97" t="s">
        <v>67</v>
      </c>
      <c r="C28" s="9">
        <v>871</v>
      </c>
      <c r="D28" s="98" t="s">
        <v>33</v>
      </c>
      <c r="E28" s="98" t="s">
        <v>37</v>
      </c>
      <c r="F28" s="87" t="s">
        <v>9</v>
      </c>
      <c r="G28" s="88" t="s">
        <v>59</v>
      </c>
      <c r="H28" s="89" t="s">
        <v>151</v>
      </c>
      <c r="I28" s="98" t="s">
        <v>66</v>
      </c>
      <c r="J28" s="210">
        <v>3811.9</v>
      </c>
    </row>
    <row r="29" spans="2:10" ht="38.25">
      <c r="B29" s="421" t="s">
        <v>355</v>
      </c>
      <c r="C29" s="9" t="s">
        <v>46</v>
      </c>
      <c r="D29" s="98" t="s">
        <v>33</v>
      </c>
      <c r="E29" s="98" t="s">
        <v>37</v>
      </c>
      <c r="F29" s="87" t="s">
        <v>9</v>
      </c>
      <c r="G29" s="88" t="s">
        <v>59</v>
      </c>
      <c r="H29" s="89" t="s">
        <v>354</v>
      </c>
      <c r="I29" s="98"/>
      <c r="J29" s="210">
        <f>J30</f>
        <v>29.9</v>
      </c>
    </row>
    <row r="30" spans="2:10" ht="24">
      <c r="B30" s="97" t="s">
        <v>356</v>
      </c>
      <c r="C30" s="9" t="s">
        <v>46</v>
      </c>
      <c r="D30" s="98" t="s">
        <v>33</v>
      </c>
      <c r="E30" s="98" t="s">
        <v>37</v>
      </c>
      <c r="F30" s="87" t="s">
        <v>9</v>
      </c>
      <c r="G30" s="88" t="s">
        <v>59</v>
      </c>
      <c r="H30" s="89" t="s">
        <v>354</v>
      </c>
      <c r="I30" s="98" t="s">
        <v>66</v>
      </c>
      <c r="J30" s="210">
        <v>29.9</v>
      </c>
    </row>
    <row r="31" spans="2:10" ht="48">
      <c r="B31" s="312" t="s">
        <v>65</v>
      </c>
      <c r="C31" s="9" t="s">
        <v>46</v>
      </c>
      <c r="D31" s="98" t="s">
        <v>33</v>
      </c>
      <c r="E31" s="98" t="s">
        <v>37</v>
      </c>
      <c r="F31" s="87" t="s">
        <v>9</v>
      </c>
      <c r="G31" s="88" t="s">
        <v>59</v>
      </c>
      <c r="H31" s="89" t="s">
        <v>283</v>
      </c>
      <c r="I31" s="98"/>
      <c r="J31" s="210">
        <f>J32</f>
        <v>200</v>
      </c>
    </row>
    <row r="32" spans="2:10" ht="24">
      <c r="B32" s="97" t="s">
        <v>210</v>
      </c>
      <c r="C32" s="9" t="s">
        <v>46</v>
      </c>
      <c r="D32" s="98" t="s">
        <v>33</v>
      </c>
      <c r="E32" s="98" t="s">
        <v>37</v>
      </c>
      <c r="F32" s="87" t="s">
        <v>9</v>
      </c>
      <c r="G32" s="88" t="s">
        <v>59</v>
      </c>
      <c r="H32" s="89" t="s">
        <v>283</v>
      </c>
      <c r="I32" s="98" t="s">
        <v>66</v>
      </c>
      <c r="J32" s="210">
        <v>200</v>
      </c>
    </row>
    <row r="33" spans="2:10" ht="51">
      <c r="B33" s="95" t="s">
        <v>68</v>
      </c>
      <c r="C33" s="9">
        <v>871</v>
      </c>
      <c r="D33" s="99" t="s">
        <v>33</v>
      </c>
      <c r="E33" s="99" t="s">
        <v>37</v>
      </c>
      <c r="F33" s="87" t="s">
        <v>9</v>
      </c>
      <c r="G33" s="88" t="s">
        <v>59</v>
      </c>
      <c r="H33" s="89" t="s">
        <v>152</v>
      </c>
      <c r="I33" s="100"/>
      <c r="J33" s="211">
        <f>J34+J35</f>
        <v>945</v>
      </c>
    </row>
    <row r="34" spans="2:10" ht="24">
      <c r="B34" s="92" t="s">
        <v>70</v>
      </c>
      <c r="C34" s="9">
        <v>871</v>
      </c>
      <c r="D34" s="100" t="s">
        <v>33</v>
      </c>
      <c r="E34" s="100" t="s">
        <v>37</v>
      </c>
      <c r="F34" s="87" t="s">
        <v>9</v>
      </c>
      <c r="G34" s="88" t="s">
        <v>59</v>
      </c>
      <c r="H34" s="89" t="s">
        <v>152</v>
      </c>
      <c r="I34" s="98" t="s">
        <v>69</v>
      </c>
      <c r="J34" s="212">
        <v>921</v>
      </c>
    </row>
    <row r="35" spans="2:10" ht="12.75">
      <c r="B35" s="92" t="s">
        <v>71</v>
      </c>
      <c r="C35" s="9">
        <v>871</v>
      </c>
      <c r="D35" s="100" t="s">
        <v>33</v>
      </c>
      <c r="E35" s="100" t="s">
        <v>37</v>
      </c>
      <c r="F35" s="87" t="s">
        <v>9</v>
      </c>
      <c r="G35" s="88" t="s">
        <v>59</v>
      </c>
      <c r="H35" s="89" t="s">
        <v>152</v>
      </c>
      <c r="I35" s="98" t="s">
        <v>58</v>
      </c>
      <c r="J35" s="212">
        <v>24</v>
      </c>
    </row>
    <row r="36" spans="2:10" ht="12.75">
      <c r="B36" s="184" t="s">
        <v>55</v>
      </c>
      <c r="C36" s="11" t="s">
        <v>46</v>
      </c>
      <c r="D36" s="182" t="s">
        <v>33</v>
      </c>
      <c r="E36" s="183" t="s">
        <v>37</v>
      </c>
      <c r="F36" s="79" t="s">
        <v>14</v>
      </c>
      <c r="G36" s="88"/>
      <c r="H36" s="89"/>
      <c r="I36" s="101"/>
      <c r="J36" s="211">
        <f>J37</f>
        <v>14.7</v>
      </c>
    </row>
    <row r="37" spans="2:10" ht="51">
      <c r="B37" s="43" t="s">
        <v>154</v>
      </c>
      <c r="C37" s="11">
        <v>871</v>
      </c>
      <c r="D37" s="46" t="s">
        <v>33</v>
      </c>
      <c r="E37" s="47" t="s">
        <v>37</v>
      </c>
      <c r="F37" s="48" t="s">
        <v>14</v>
      </c>
      <c r="G37" s="49" t="s">
        <v>149</v>
      </c>
      <c r="H37" s="54"/>
      <c r="I37" s="185"/>
      <c r="J37" s="211">
        <f>J38+J40</f>
        <v>14.7</v>
      </c>
    </row>
    <row r="38" spans="2:10" ht="60">
      <c r="B38" s="186" t="s">
        <v>155</v>
      </c>
      <c r="C38" s="9" t="s">
        <v>46</v>
      </c>
      <c r="D38" s="27" t="s">
        <v>33</v>
      </c>
      <c r="E38" s="28" t="s">
        <v>37</v>
      </c>
      <c r="F38" s="29" t="s">
        <v>14</v>
      </c>
      <c r="G38" s="30" t="s">
        <v>149</v>
      </c>
      <c r="H38" s="31" t="s">
        <v>158</v>
      </c>
      <c r="I38" s="187"/>
      <c r="J38" s="212">
        <f>J39</f>
        <v>14.7</v>
      </c>
    </row>
    <row r="39" spans="2:10" ht="12.75">
      <c r="B39" s="188" t="s">
        <v>156</v>
      </c>
      <c r="C39" s="100" t="s">
        <v>46</v>
      </c>
      <c r="D39" s="27" t="s">
        <v>33</v>
      </c>
      <c r="E39" s="28" t="s">
        <v>37</v>
      </c>
      <c r="F39" s="29" t="s">
        <v>14</v>
      </c>
      <c r="G39" s="30" t="s">
        <v>149</v>
      </c>
      <c r="H39" s="31" t="s">
        <v>158</v>
      </c>
      <c r="I39" s="187" t="s">
        <v>150</v>
      </c>
      <c r="J39" s="212">
        <v>14.7</v>
      </c>
    </row>
    <row r="40" spans="2:10" ht="0.75" customHeight="1">
      <c r="B40" s="50" t="s">
        <v>157</v>
      </c>
      <c r="C40" s="100" t="s">
        <v>46</v>
      </c>
      <c r="D40" s="27" t="s">
        <v>33</v>
      </c>
      <c r="E40" s="27" t="s">
        <v>37</v>
      </c>
      <c r="F40" s="29" t="s">
        <v>14</v>
      </c>
      <c r="G40" s="30" t="s">
        <v>149</v>
      </c>
      <c r="H40" s="31" t="s">
        <v>159</v>
      </c>
      <c r="I40" s="187"/>
      <c r="J40" s="212">
        <f>J41</f>
        <v>0</v>
      </c>
    </row>
    <row r="41" spans="2:10" ht="12.75" hidden="1">
      <c r="B41" s="188" t="s">
        <v>156</v>
      </c>
      <c r="C41" s="100" t="s">
        <v>46</v>
      </c>
      <c r="D41" s="27" t="s">
        <v>33</v>
      </c>
      <c r="E41" s="28" t="s">
        <v>37</v>
      </c>
      <c r="F41" s="29" t="s">
        <v>14</v>
      </c>
      <c r="G41" s="30" t="s">
        <v>149</v>
      </c>
      <c r="H41" s="31" t="s">
        <v>159</v>
      </c>
      <c r="I41" s="187" t="s">
        <v>150</v>
      </c>
      <c r="J41" s="212"/>
    </row>
    <row r="42" spans="2:10" ht="43.5">
      <c r="B42" s="189" t="s">
        <v>160</v>
      </c>
      <c r="C42" s="182" t="s">
        <v>46</v>
      </c>
      <c r="D42" s="190" t="s">
        <v>33</v>
      </c>
      <c r="E42" s="191" t="s">
        <v>121</v>
      </c>
      <c r="F42" s="192"/>
      <c r="G42" s="193"/>
      <c r="H42" s="194"/>
      <c r="I42" s="195"/>
      <c r="J42" s="213">
        <f>J43</f>
        <v>18.5</v>
      </c>
    </row>
    <row r="43" spans="2:10" ht="12.75">
      <c r="B43" s="43" t="s">
        <v>55</v>
      </c>
      <c r="C43" s="11" t="s">
        <v>46</v>
      </c>
      <c r="D43" s="46" t="s">
        <v>33</v>
      </c>
      <c r="E43" s="47" t="s">
        <v>121</v>
      </c>
      <c r="F43" s="48" t="s">
        <v>14</v>
      </c>
      <c r="G43" s="49"/>
      <c r="H43" s="54"/>
      <c r="I43" s="57"/>
      <c r="J43" s="213">
        <f>J44</f>
        <v>18.5</v>
      </c>
    </row>
    <row r="44" spans="2:10" ht="51">
      <c r="B44" s="43" t="s">
        <v>154</v>
      </c>
      <c r="C44" s="182" t="s">
        <v>46</v>
      </c>
      <c r="D44" s="46" t="s">
        <v>33</v>
      </c>
      <c r="E44" s="47" t="s">
        <v>121</v>
      </c>
      <c r="F44" s="48" t="s">
        <v>14</v>
      </c>
      <c r="G44" s="49" t="s">
        <v>149</v>
      </c>
      <c r="H44" s="31"/>
      <c r="I44" s="32"/>
      <c r="J44" s="213">
        <f>J45</f>
        <v>18.5</v>
      </c>
    </row>
    <row r="45" spans="2:10" ht="60">
      <c r="B45" s="196" t="s">
        <v>161</v>
      </c>
      <c r="C45" s="9">
        <v>871</v>
      </c>
      <c r="D45" s="27" t="s">
        <v>33</v>
      </c>
      <c r="E45" s="28" t="s">
        <v>121</v>
      </c>
      <c r="F45" s="29" t="s">
        <v>14</v>
      </c>
      <c r="G45" s="30" t="s">
        <v>149</v>
      </c>
      <c r="H45" s="31" t="s">
        <v>162</v>
      </c>
      <c r="I45" s="32"/>
      <c r="J45" s="214">
        <f>J46</f>
        <v>18.5</v>
      </c>
    </row>
    <row r="46" spans="2:10" ht="12" customHeight="1">
      <c r="B46" s="188" t="s">
        <v>55</v>
      </c>
      <c r="C46" s="9">
        <v>871</v>
      </c>
      <c r="D46" s="27" t="s">
        <v>33</v>
      </c>
      <c r="E46" s="28" t="s">
        <v>121</v>
      </c>
      <c r="F46" s="29" t="s">
        <v>14</v>
      </c>
      <c r="G46" s="30" t="s">
        <v>149</v>
      </c>
      <c r="H46" s="31" t="s">
        <v>162</v>
      </c>
      <c r="I46" s="32" t="s">
        <v>150</v>
      </c>
      <c r="J46" s="214">
        <v>18.5</v>
      </c>
    </row>
    <row r="47" spans="2:10" ht="18.75" customHeight="1" hidden="1">
      <c r="B47" s="317" t="s">
        <v>232</v>
      </c>
      <c r="C47" s="162" t="s">
        <v>46</v>
      </c>
      <c r="D47" s="153" t="s">
        <v>33</v>
      </c>
      <c r="E47" s="154" t="s">
        <v>40</v>
      </c>
      <c r="F47" s="155" t="s">
        <v>234</v>
      </c>
      <c r="G47" s="156"/>
      <c r="H47" s="157"/>
      <c r="I47" s="314"/>
      <c r="J47" s="218">
        <f>J48</f>
        <v>0</v>
      </c>
    </row>
    <row r="48" spans="2:10" ht="25.5" hidden="1">
      <c r="B48" s="188" t="s">
        <v>233</v>
      </c>
      <c r="C48" s="9" t="s">
        <v>46</v>
      </c>
      <c r="D48" s="27" t="s">
        <v>33</v>
      </c>
      <c r="E48" s="28" t="s">
        <v>40</v>
      </c>
      <c r="F48" s="29" t="s">
        <v>234</v>
      </c>
      <c r="G48" s="30" t="s">
        <v>149</v>
      </c>
      <c r="H48" s="31" t="s">
        <v>235</v>
      </c>
      <c r="I48" s="32"/>
      <c r="J48" s="214">
        <f>J49</f>
        <v>0</v>
      </c>
    </row>
    <row r="49" spans="2:10" ht="25.5" hidden="1">
      <c r="B49" s="84" t="s">
        <v>70</v>
      </c>
      <c r="C49" s="9" t="s">
        <v>46</v>
      </c>
      <c r="D49" s="27" t="s">
        <v>33</v>
      </c>
      <c r="E49" s="28" t="s">
        <v>40</v>
      </c>
      <c r="F49" s="29" t="s">
        <v>234</v>
      </c>
      <c r="G49" s="30" t="s">
        <v>149</v>
      </c>
      <c r="H49" s="31" t="s">
        <v>235</v>
      </c>
      <c r="I49" s="32" t="s">
        <v>69</v>
      </c>
      <c r="J49" s="214">
        <v>0</v>
      </c>
    </row>
    <row r="50" spans="2:10" ht="12.75">
      <c r="B50" s="141" t="s">
        <v>27</v>
      </c>
      <c r="C50" s="162">
        <v>871</v>
      </c>
      <c r="D50" s="133" t="s">
        <v>72</v>
      </c>
      <c r="E50" s="134" t="s">
        <v>15</v>
      </c>
      <c r="F50" s="142"/>
      <c r="G50" s="143"/>
      <c r="H50" s="144"/>
      <c r="I50" s="145"/>
      <c r="J50" s="215">
        <f>J51</f>
        <v>40</v>
      </c>
    </row>
    <row r="51" spans="2:10" ht="12.75">
      <c r="B51" s="76" t="s">
        <v>27</v>
      </c>
      <c r="C51" s="67">
        <v>871</v>
      </c>
      <c r="D51" s="77" t="s">
        <v>33</v>
      </c>
      <c r="E51" s="78" t="s">
        <v>15</v>
      </c>
      <c r="F51" s="79" t="s">
        <v>25</v>
      </c>
      <c r="G51" s="80"/>
      <c r="H51" s="81"/>
      <c r="I51" s="82"/>
      <c r="J51" s="208">
        <f>J52</f>
        <v>40</v>
      </c>
    </row>
    <row r="52" spans="2:10" ht="12.75">
      <c r="B52" s="76" t="s">
        <v>26</v>
      </c>
      <c r="C52" s="46">
        <v>871</v>
      </c>
      <c r="D52" s="77" t="s">
        <v>33</v>
      </c>
      <c r="E52" s="78" t="s">
        <v>15</v>
      </c>
      <c r="F52" s="79" t="s">
        <v>25</v>
      </c>
      <c r="G52" s="80" t="s">
        <v>149</v>
      </c>
      <c r="H52" s="89"/>
      <c r="I52" s="90"/>
      <c r="J52" s="209">
        <f>J53</f>
        <v>40</v>
      </c>
    </row>
    <row r="53" spans="2:10" ht="32.25" customHeight="1">
      <c r="B53" s="105" t="s">
        <v>73</v>
      </c>
      <c r="C53" s="9">
        <v>871</v>
      </c>
      <c r="D53" s="85" t="s">
        <v>33</v>
      </c>
      <c r="E53" s="86" t="s">
        <v>15</v>
      </c>
      <c r="F53" s="87" t="s">
        <v>25</v>
      </c>
      <c r="G53" s="88" t="s">
        <v>149</v>
      </c>
      <c r="H53" s="89" t="s">
        <v>163</v>
      </c>
      <c r="I53" s="90"/>
      <c r="J53" s="210">
        <f>J54</f>
        <v>40</v>
      </c>
    </row>
    <row r="54" spans="2:10" ht="12.75">
      <c r="B54" s="44" t="s">
        <v>74</v>
      </c>
      <c r="C54" s="9">
        <v>871</v>
      </c>
      <c r="D54" s="27" t="s">
        <v>33</v>
      </c>
      <c r="E54" s="28" t="s">
        <v>15</v>
      </c>
      <c r="F54" s="29" t="s">
        <v>25</v>
      </c>
      <c r="G54" s="30" t="s">
        <v>149</v>
      </c>
      <c r="H54" s="31" t="s">
        <v>163</v>
      </c>
      <c r="I54" s="32" t="s">
        <v>75</v>
      </c>
      <c r="J54" s="179">
        <v>40</v>
      </c>
    </row>
    <row r="55" spans="2:10" ht="22.5" customHeight="1">
      <c r="B55" s="141" t="s">
        <v>43</v>
      </c>
      <c r="C55" s="162">
        <v>871</v>
      </c>
      <c r="D55" s="133" t="s">
        <v>33</v>
      </c>
      <c r="E55" s="134" t="s">
        <v>16</v>
      </c>
      <c r="F55" s="142"/>
      <c r="G55" s="143"/>
      <c r="H55" s="144"/>
      <c r="I55" s="145"/>
      <c r="J55" s="215">
        <f>J56+J68++J86+J91</f>
        <v>1368.6000000000001</v>
      </c>
    </row>
    <row r="56" spans="2:10" ht="24" customHeight="1">
      <c r="B56" s="146" t="s">
        <v>122</v>
      </c>
      <c r="C56" s="11">
        <v>871</v>
      </c>
      <c r="D56" s="94" t="s">
        <v>33</v>
      </c>
      <c r="E56" s="94" t="s">
        <v>16</v>
      </c>
      <c r="F56" s="79" t="s">
        <v>33</v>
      </c>
      <c r="G56" s="80"/>
      <c r="H56" s="81"/>
      <c r="I56" s="94"/>
      <c r="J56" s="209">
        <f>J57</f>
        <v>617.9</v>
      </c>
    </row>
    <row r="57" spans="2:10" ht="57" customHeight="1">
      <c r="B57" s="151" t="s">
        <v>123</v>
      </c>
      <c r="C57" s="11">
        <v>871</v>
      </c>
      <c r="D57" s="94" t="s">
        <v>33</v>
      </c>
      <c r="E57" s="94" t="s">
        <v>16</v>
      </c>
      <c r="F57" s="79" t="s">
        <v>33</v>
      </c>
      <c r="G57" s="80" t="s">
        <v>149</v>
      </c>
      <c r="H57" s="81"/>
      <c r="I57" s="113"/>
      <c r="J57" s="209">
        <f>J60+J64+J66+J58+J62</f>
        <v>617.9</v>
      </c>
    </row>
    <row r="58" spans="2:10" ht="27" customHeight="1">
      <c r="B58" s="147" t="s">
        <v>258</v>
      </c>
      <c r="C58" s="9" t="s">
        <v>46</v>
      </c>
      <c r="D58" s="98" t="s">
        <v>33</v>
      </c>
      <c r="E58" s="172" t="s">
        <v>16</v>
      </c>
      <c r="F58" s="87" t="s">
        <v>33</v>
      </c>
      <c r="G58" s="88" t="s">
        <v>149</v>
      </c>
      <c r="H58" s="89" t="s">
        <v>259</v>
      </c>
      <c r="I58" s="117"/>
      <c r="J58" s="210">
        <f>J59</f>
        <v>113.4</v>
      </c>
    </row>
    <row r="59" spans="2:10" ht="30" customHeight="1">
      <c r="B59" s="84" t="s">
        <v>70</v>
      </c>
      <c r="C59" s="9" t="s">
        <v>46</v>
      </c>
      <c r="D59" s="98" t="s">
        <v>33</v>
      </c>
      <c r="E59" s="172" t="s">
        <v>16</v>
      </c>
      <c r="F59" s="87" t="s">
        <v>33</v>
      </c>
      <c r="G59" s="88" t="s">
        <v>149</v>
      </c>
      <c r="H59" s="89" t="s">
        <v>259</v>
      </c>
      <c r="I59" s="117">
        <v>240</v>
      </c>
      <c r="J59" s="210">
        <v>113.4</v>
      </c>
    </row>
    <row r="60" spans="2:10" ht="105.75" customHeight="1">
      <c r="B60" s="148" t="s">
        <v>164</v>
      </c>
      <c r="C60" s="9" t="s">
        <v>46</v>
      </c>
      <c r="D60" s="85" t="s">
        <v>33</v>
      </c>
      <c r="E60" s="86" t="s">
        <v>16</v>
      </c>
      <c r="F60" s="87" t="s">
        <v>33</v>
      </c>
      <c r="G60" s="88" t="s">
        <v>149</v>
      </c>
      <c r="H60" s="89" t="s">
        <v>167</v>
      </c>
      <c r="I60" s="96"/>
      <c r="J60" s="208">
        <f>J61</f>
        <v>474.4</v>
      </c>
    </row>
    <row r="61" spans="2:10" ht="25.5">
      <c r="B61" s="84" t="s">
        <v>70</v>
      </c>
      <c r="C61" s="24">
        <v>871</v>
      </c>
      <c r="D61" s="85" t="s">
        <v>33</v>
      </c>
      <c r="E61" s="86" t="s">
        <v>16</v>
      </c>
      <c r="F61" s="87" t="s">
        <v>33</v>
      </c>
      <c r="G61" s="88" t="s">
        <v>149</v>
      </c>
      <c r="H61" s="89" t="s">
        <v>167</v>
      </c>
      <c r="I61" s="96" t="s">
        <v>59</v>
      </c>
      <c r="J61" s="216">
        <v>474.4</v>
      </c>
    </row>
    <row r="62" spans="2:10" ht="38.25">
      <c r="B62" s="421" t="s">
        <v>355</v>
      </c>
      <c r="C62" s="24" t="s">
        <v>46</v>
      </c>
      <c r="D62" s="85" t="s">
        <v>33</v>
      </c>
      <c r="E62" s="86" t="s">
        <v>16</v>
      </c>
      <c r="F62" s="87" t="s">
        <v>33</v>
      </c>
      <c r="G62" s="88" t="s">
        <v>149</v>
      </c>
      <c r="H62" s="89" t="s">
        <v>354</v>
      </c>
      <c r="I62" s="96"/>
      <c r="J62" s="216">
        <f>J63</f>
        <v>30.1</v>
      </c>
    </row>
    <row r="63" spans="2:10" ht="25.5">
      <c r="B63" s="422" t="s">
        <v>357</v>
      </c>
      <c r="C63" s="24" t="s">
        <v>46</v>
      </c>
      <c r="D63" s="85" t="s">
        <v>33</v>
      </c>
      <c r="E63" s="86" t="s">
        <v>16</v>
      </c>
      <c r="F63" s="87" t="s">
        <v>33</v>
      </c>
      <c r="G63" s="88" t="s">
        <v>149</v>
      </c>
      <c r="H63" s="89" t="s">
        <v>354</v>
      </c>
      <c r="I63" s="96" t="s">
        <v>69</v>
      </c>
      <c r="J63" s="216">
        <v>30.1</v>
      </c>
    </row>
    <row r="64" spans="2:10" ht="63.75">
      <c r="B64" s="148" t="s">
        <v>124</v>
      </c>
      <c r="C64" s="27">
        <v>871</v>
      </c>
      <c r="D64" s="99" t="s">
        <v>33</v>
      </c>
      <c r="E64" s="99" t="s">
        <v>16</v>
      </c>
      <c r="F64" s="87" t="s">
        <v>33</v>
      </c>
      <c r="G64" s="88" t="s">
        <v>149</v>
      </c>
      <c r="H64" s="89" t="s">
        <v>168</v>
      </c>
      <c r="I64" s="98"/>
      <c r="J64" s="211">
        <f>J65</f>
        <v>0</v>
      </c>
    </row>
    <row r="65" spans="2:10" ht="24.75" customHeight="1">
      <c r="B65" s="84" t="s">
        <v>70</v>
      </c>
      <c r="C65" s="24">
        <v>871</v>
      </c>
      <c r="D65" s="99" t="s">
        <v>33</v>
      </c>
      <c r="E65" s="149" t="s">
        <v>16</v>
      </c>
      <c r="F65" s="87" t="s">
        <v>33</v>
      </c>
      <c r="G65" s="88" t="s">
        <v>149</v>
      </c>
      <c r="H65" s="89" t="s">
        <v>168</v>
      </c>
      <c r="I65" s="101" t="s">
        <v>69</v>
      </c>
      <c r="J65" s="212">
        <v>0</v>
      </c>
    </row>
    <row r="66" spans="2:10" ht="63.75" hidden="1">
      <c r="B66" s="148" t="s">
        <v>125</v>
      </c>
      <c r="C66" s="66">
        <v>871</v>
      </c>
      <c r="D66" s="85" t="s">
        <v>33</v>
      </c>
      <c r="E66" s="86" t="s">
        <v>16</v>
      </c>
      <c r="F66" s="87" t="s">
        <v>33</v>
      </c>
      <c r="G66" s="88" t="s">
        <v>149</v>
      </c>
      <c r="H66" s="89" t="s">
        <v>169</v>
      </c>
      <c r="I66" s="90"/>
      <c r="J66" s="208">
        <f>J67</f>
        <v>0</v>
      </c>
    </row>
    <row r="67" spans="2:10" ht="32.25" customHeight="1" hidden="1">
      <c r="B67" s="84" t="s">
        <v>70</v>
      </c>
      <c r="C67" s="24">
        <v>871</v>
      </c>
      <c r="D67" s="85" t="s">
        <v>33</v>
      </c>
      <c r="E67" s="86" t="s">
        <v>16</v>
      </c>
      <c r="F67" s="87" t="s">
        <v>33</v>
      </c>
      <c r="G67" s="88" t="s">
        <v>149</v>
      </c>
      <c r="H67" s="89" t="s">
        <v>169</v>
      </c>
      <c r="I67" s="90" t="s">
        <v>69</v>
      </c>
      <c r="J67" s="216">
        <v>0</v>
      </c>
    </row>
    <row r="68" spans="2:10" ht="38.25">
      <c r="B68" s="146" t="s">
        <v>126</v>
      </c>
      <c r="C68" s="46">
        <v>871</v>
      </c>
      <c r="D68" s="77" t="s">
        <v>33</v>
      </c>
      <c r="E68" s="78" t="s">
        <v>16</v>
      </c>
      <c r="F68" s="79" t="s">
        <v>35</v>
      </c>
      <c r="G68" s="88"/>
      <c r="H68" s="89"/>
      <c r="I68" s="90"/>
      <c r="J68" s="208">
        <f>J69+J76+J81</f>
        <v>387</v>
      </c>
    </row>
    <row r="69" spans="2:10" ht="36.75" customHeight="1">
      <c r="B69" s="151" t="s">
        <v>127</v>
      </c>
      <c r="C69" s="46" t="s">
        <v>46</v>
      </c>
      <c r="D69" s="77" t="s">
        <v>33</v>
      </c>
      <c r="E69" s="78" t="s">
        <v>16</v>
      </c>
      <c r="F69" s="79" t="s">
        <v>35</v>
      </c>
      <c r="G69" s="80" t="s">
        <v>149</v>
      </c>
      <c r="H69" s="81"/>
      <c r="I69" s="83"/>
      <c r="J69" s="208">
        <f>J70+J72+J74</f>
        <v>320</v>
      </c>
    </row>
    <row r="70" spans="2:10" ht="0.75" customHeight="1" hidden="1">
      <c r="B70" s="147" t="s">
        <v>204</v>
      </c>
      <c r="C70" s="27" t="s">
        <v>46</v>
      </c>
      <c r="D70" s="85" t="s">
        <v>33</v>
      </c>
      <c r="E70" s="86" t="s">
        <v>16</v>
      </c>
      <c r="F70" s="87" t="s">
        <v>35</v>
      </c>
      <c r="G70" s="88" t="s">
        <v>149</v>
      </c>
      <c r="H70" s="31" t="s">
        <v>170</v>
      </c>
      <c r="I70" s="90"/>
      <c r="J70" s="216">
        <f>J71</f>
        <v>0</v>
      </c>
    </row>
    <row r="71" spans="2:10" ht="25.5" hidden="1">
      <c r="B71" s="84" t="s">
        <v>70</v>
      </c>
      <c r="C71" s="27" t="s">
        <v>46</v>
      </c>
      <c r="D71" s="85" t="s">
        <v>33</v>
      </c>
      <c r="E71" s="86" t="s">
        <v>16</v>
      </c>
      <c r="F71" s="87" t="s">
        <v>35</v>
      </c>
      <c r="G71" s="88" t="s">
        <v>149</v>
      </c>
      <c r="H71" s="31" t="s">
        <v>170</v>
      </c>
      <c r="I71" s="90" t="s">
        <v>69</v>
      </c>
      <c r="J71" s="216">
        <v>0</v>
      </c>
    </row>
    <row r="72" spans="2:10" ht="76.5">
      <c r="B72" s="147" t="s">
        <v>128</v>
      </c>
      <c r="C72" s="9">
        <v>871</v>
      </c>
      <c r="D72" s="85" t="s">
        <v>33</v>
      </c>
      <c r="E72" s="86" t="s">
        <v>16</v>
      </c>
      <c r="F72" s="87" t="s">
        <v>35</v>
      </c>
      <c r="G72" s="88" t="s">
        <v>149</v>
      </c>
      <c r="H72" s="81"/>
      <c r="I72" s="82"/>
      <c r="J72" s="216">
        <f>J73</f>
        <v>320</v>
      </c>
    </row>
    <row r="73" spans="2:10" ht="25.5">
      <c r="B73" s="84" t="s">
        <v>70</v>
      </c>
      <c r="C73" s="9">
        <v>871</v>
      </c>
      <c r="D73" s="85" t="s">
        <v>33</v>
      </c>
      <c r="E73" s="86" t="s">
        <v>16</v>
      </c>
      <c r="F73" s="87" t="s">
        <v>35</v>
      </c>
      <c r="G73" s="88" t="s">
        <v>149</v>
      </c>
      <c r="H73" s="31" t="s">
        <v>171</v>
      </c>
      <c r="I73" s="90" t="s">
        <v>69</v>
      </c>
      <c r="J73" s="216">
        <v>320</v>
      </c>
    </row>
    <row r="74" spans="2:10" ht="12.75">
      <c r="B74" s="197" t="s">
        <v>129</v>
      </c>
      <c r="C74" s="9" t="s">
        <v>46</v>
      </c>
      <c r="D74" s="85" t="s">
        <v>33</v>
      </c>
      <c r="E74" s="86" t="s">
        <v>16</v>
      </c>
      <c r="F74" s="87" t="s">
        <v>35</v>
      </c>
      <c r="G74" s="88" t="s">
        <v>149</v>
      </c>
      <c r="H74" s="89"/>
      <c r="I74" s="90"/>
      <c r="J74" s="216">
        <f>J75</f>
        <v>0</v>
      </c>
    </row>
    <row r="75" spans="2:10" ht="24">
      <c r="B75" s="92" t="s">
        <v>70</v>
      </c>
      <c r="C75" s="68">
        <v>871</v>
      </c>
      <c r="D75" s="85" t="s">
        <v>33</v>
      </c>
      <c r="E75" s="86" t="s">
        <v>16</v>
      </c>
      <c r="F75" s="87" t="s">
        <v>35</v>
      </c>
      <c r="G75" s="88" t="s">
        <v>149</v>
      </c>
      <c r="H75" s="31" t="s">
        <v>172</v>
      </c>
      <c r="I75" s="90" t="s">
        <v>69</v>
      </c>
      <c r="J75" s="216">
        <v>0</v>
      </c>
    </row>
    <row r="76" spans="2:10" ht="25.5">
      <c r="B76" s="151" t="s">
        <v>130</v>
      </c>
      <c r="C76" s="368">
        <v>871</v>
      </c>
      <c r="D76" s="77" t="s">
        <v>33</v>
      </c>
      <c r="E76" s="78" t="s">
        <v>16</v>
      </c>
      <c r="F76" s="79" t="s">
        <v>35</v>
      </c>
      <c r="G76" s="80" t="s">
        <v>59</v>
      </c>
      <c r="H76" s="81"/>
      <c r="I76" s="82"/>
      <c r="J76" s="208">
        <f>J77+J79</f>
        <v>17</v>
      </c>
    </row>
    <row r="77" spans="2:10" ht="24">
      <c r="B77" s="91" t="s">
        <v>131</v>
      </c>
      <c r="C77" s="24">
        <v>871</v>
      </c>
      <c r="D77" s="99" t="s">
        <v>33</v>
      </c>
      <c r="E77" s="99" t="s">
        <v>16</v>
      </c>
      <c r="F77" s="87" t="s">
        <v>35</v>
      </c>
      <c r="G77" s="88" t="s">
        <v>59</v>
      </c>
      <c r="H77" s="89" t="s">
        <v>173</v>
      </c>
      <c r="I77" s="98"/>
      <c r="J77" s="212">
        <f>J78</f>
        <v>0</v>
      </c>
    </row>
    <row r="78" spans="2:10" ht="24">
      <c r="B78" s="92" t="s">
        <v>70</v>
      </c>
      <c r="C78" s="9">
        <v>871</v>
      </c>
      <c r="D78" s="99" t="s">
        <v>33</v>
      </c>
      <c r="E78" s="99" t="s">
        <v>16</v>
      </c>
      <c r="F78" s="87" t="s">
        <v>35</v>
      </c>
      <c r="G78" s="88" t="s">
        <v>59</v>
      </c>
      <c r="H78" s="89" t="s">
        <v>173</v>
      </c>
      <c r="I78" s="98" t="s">
        <v>69</v>
      </c>
      <c r="J78" s="212">
        <v>0</v>
      </c>
    </row>
    <row r="79" spans="2:10" ht="24">
      <c r="B79" s="91" t="s">
        <v>132</v>
      </c>
      <c r="C79" s="9">
        <v>871</v>
      </c>
      <c r="D79" s="99" t="s">
        <v>33</v>
      </c>
      <c r="E79" s="99" t="s">
        <v>16</v>
      </c>
      <c r="F79" s="87" t="s">
        <v>35</v>
      </c>
      <c r="G79" s="88" t="s">
        <v>59</v>
      </c>
      <c r="H79" s="89" t="s">
        <v>174</v>
      </c>
      <c r="I79" s="108"/>
      <c r="J79" s="212">
        <f>J80</f>
        <v>17</v>
      </c>
    </row>
    <row r="80" spans="2:10" ht="24">
      <c r="B80" s="92" t="s">
        <v>70</v>
      </c>
      <c r="C80" s="27">
        <v>871</v>
      </c>
      <c r="D80" s="99" t="s">
        <v>33</v>
      </c>
      <c r="E80" s="99" t="s">
        <v>16</v>
      </c>
      <c r="F80" s="87" t="s">
        <v>35</v>
      </c>
      <c r="G80" s="88" t="s">
        <v>59</v>
      </c>
      <c r="H80" s="89" t="s">
        <v>174</v>
      </c>
      <c r="I80" s="87">
        <v>240</v>
      </c>
      <c r="J80" s="212">
        <v>17</v>
      </c>
    </row>
    <row r="81" spans="2:10" ht="24">
      <c r="B81" s="315" t="s">
        <v>223</v>
      </c>
      <c r="C81" s="46" t="s">
        <v>46</v>
      </c>
      <c r="D81" s="93" t="s">
        <v>33</v>
      </c>
      <c r="E81" s="316" t="s">
        <v>16</v>
      </c>
      <c r="F81" s="79" t="s">
        <v>35</v>
      </c>
      <c r="G81" s="80" t="s">
        <v>177</v>
      </c>
      <c r="H81" s="81"/>
      <c r="I81" s="80"/>
      <c r="J81" s="211">
        <f>J82+J84</f>
        <v>50</v>
      </c>
    </row>
    <row r="82" spans="2:10" ht="24">
      <c r="B82" s="33" t="s">
        <v>224</v>
      </c>
      <c r="C82" s="27" t="s">
        <v>46</v>
      </c>
      <c r="D82" s="99" t="s">
        <v>33</v>
      </c>
      <c r="E82" s="149" t="s">
        <v>16</v>
      </c>
      <c r="F82" s="87" t="s">
        <v>35</v>
      </c>
      <c r="G82" s="88" t="s">
        <v>177</v>
      </c>
      <c r="H82" s="89" t="s">
        <v>162</v>
      </c>
      <c r="I82" s="88"/>
      <c r="J82" s="212">
        <f>J83</f>
        <v>50</v>
      </c>
    </row>
    <row r="83" spans="2:10" ht="24">
      <c r="B83" s="33" t="s">
        <v>70</v>
      </c>
      <c r="C83" s="27" t="s">
        <v>46</v>
      </c>
      <c r="D83" s="99" t="s">
        <v>33</v>
      </c>
      <c r="E83" s="149" t="s">
        <v>16</v>
      </c>
      <c r="F83" s="87" t="s">
        <v>35</v>
      </c>
      <c r="G83" s="88" t="s">
        <v>177</v>
      </c>
      <c r="H83" s="89" t="s">
        <v>162</v>
      </c>
      <c r="I83" s="88" t="s">
        <v>69</v>
      </c>
      <c r="J83" s="212">
        <v>50</v>
      </c>
    </row>
    <row r="84" spans="2:10" ht="12.75" hidden="1">
      <c r="B84" s="33" t="s">
        <v>260</v>
      </c>
      <c r="C84" s="27" t="s">
        <v>46</v>
      </c>
      <c r="D84" s="99" t="s">
        <v>33</v>
      </c>
      <c r="E84" s="149" t="s">
        <v>16</v>
      </c>
      <c r="F84" s="87" t="s">
        <v>35</v>
      </c>
      <c r="G84" s="88" t="s">
        <v>177</v>
      </c>
      <c r="H84" s="89" t="s">
        <v>226</v>
      </c>
      <c r="I84" s="88"/>
      <c r="J84" s="212">
        <f>J85</f>
        <v>0</v>
      </c>
    </row>
    <row r="85" spans="2:10" ht="24" hidden="1">
      <c r="B85" s="33" t="s">
        <v>70</v>
      </c>
      <c r="C85" s="27" t="s">
        <v>46</v>
      </c>
      <c r="D85" s="99" t="s">
        <v>33</v>
      </c>
      <c r="E85" s="149" t="s">
        <v>16</v>
      </c>
      <c r="F85" s="87" t="s">
        <v>35</v>
      </c>
      <c r="G85" s="88" t="s">
        <v>177</v>
      </c>
      <c r="H85" s="89" t="s">
        <v>226</v>
      </c>
      <c r="I85" s="88" t="s">
        <v>69</v>
      </c>
      <c r="J85" s="212">
        <v>0</v>
      </c>
    </row>
    <row r="86" spans="2:10" ht="12.75">
      <c r="B86" s="152" t="s">
        <v>19</v>
      </c>
      <c r="C86" s="162">
        <v>871</v>
      </c>
      <c r="D86" s="153" t="s">
        <v>33</v>
      </c>
      <c r="E86" s="154" t="s">
        <v>16</v>
      </c>
      <c r="F86" s="155" t="s">
        <v>9</v>
      </c>
      <c r="G86" s="156"/>
      <c r="H86" s="157"/>
      <c r="I86" s="158"/>
      <c r="J86" s="217">
        <f>J87</f>
        <v>50</v>
      </c>
    </row>
    <row r="87" spans="2:10" ht="21.75">
      <c r="B87" s="388" t="s">
        <v>267</v>
      </c>
      <c r="C87" s="393" t="s">
        <v>46</v>
      </c>
      <c r="D87" s="368" t="s">
        <v>33</v>
      </c>
      <c r="E87" s="369" t="s">
        <v>16</v>
      </c>
      <c r="F87" s="370" t="s">
        <v>9</v>
      </c>
      <c r="G87" s="371" t="s">
        <v>217</v>
      </c>
      <c r="H87" s="372"/>
      <c r="I87" s="373"/>
      <c r="J87" s="346">
        <f>J88</f>
        <v>50</v>
      </c>
    </row>
    <row r="88" spans="2:10" ht="12.75">
      <c r="B88" s="388" t="s">
        <v>12</v>
      </c>
      <c r="C88" s="393" t="s">
        <v>46</v>
      </c>
      <c r="D88" s="368" t="s">
        <v>33</v>
      </c>
      <c r="E88" s="369" t="s">
        <v>16</v>
      </c>
      <c r="F88" s="370" t="s">
        <v>9</v>
      </c>
      <c r="G88" s="371" t="s">
        <v>59</v>
      </c>
      <c r="H88" s="372"/>
      <c r="I88" s="373"/>
      <c r="J88" s="346">
        <f>J89</f>
        <v>50</v>
      </c>
    </row>
    <row r="89" spans="2:10" ht="22.5">
      <c r="B89" s="389" t="s">
        <v>268</v>
      </c>
      <c r="C89" s="393" t="s">
        <v>46</v>
      </c>
      <c r="D89" s="368" t="s">
        <v>33</v>
      </c>
      <c r="E89" s="369" t="s">
        <v>16</v>
      </c>
      <c r="F89" s="370" t="s">
        <v>9</v>
      </c>
      <c r="G89" s="371" t="s">
        <v>59</v>
      </c>
      <c r="H89" s="372" t="s">
        <v>169</v>
      </c>
      <c r="I89" s="373"/>
      <c r="J89" s="346">
        <f>J90</f>
        <v>50</v>
      </c>
    </row>
    <row r="90" spans="2:10" ht="24">
      <c r="B90" s="33" t="s">
        <v>70</v>
      </c>
      <c r="C90" s="393" t="s">
        <v>46</v>
      </c>
      <c r="D90" s="368" t="s">
        <v>33</v>
      </c>
      <c r="E90" s="369" t="s">
        <v>16</v>
      </c>
      <c r="F90" s="370" t="s">
        <v>9</v>
      </c>
      <c r="G90" s="371" t="s">
        <v>59</v>
      </c>
      <c r="H90" s="372" t="s">
        <v>169</v>
      </c>
      <c r="I90" s="373" t="s">
        <v>69</v>
      </c>
      <c r="J90" s="346">
        <v>50</v>
      </c>
    </row>
    <row r="91" spans="2:10" ht="12.75">
      <c r="B91" s="315" t="s">
        <v>20</v>
      </c>
      <c r="C91" s="393" t="s">
        <v>46</v>
      </c>
      <c r="D91" s="368" t="s">
        <v>33</v>
      </c>
      <c r="E91" s="369" t="s">
        <v>16</v>
      </c>
      <c r="F91" s="370" t="s">
        <v>60</v>
      </c>
      <c r="G91" s="371" t="s">
        <v>261</v>
      </c>
      <c r="H91" s="372"/>
      <c r="I91" s="373"/>
      <c r="J91" s="346">
        <f>J92+J98+J101+J106+J99+J109+J114</f>
        <v>313.7</v>
      </c>
    </row>
    <row r="92" spans="2:10" ht="43.5" customHeight="1">
      <c r="B92" s="109" t="s">
        <v>133</v>
      </c>
      <c r="C92" s="9">
        <v>871</v>
      </c>
      <c r="D92" s="85" t="s">
        <v>33</v>
      </c>
      <c r="E92" s="86" t="s">
        <v>16</v>
      </c>
      <c r="F92" s="87" t="s">
        <v>60</v>
      </c>
      <c r="G92" s="88" t="s">
        <v>165</v>
      </c>
      <c r="H92" s="89"/>
      <c r="I92" s="90"/>
      <c r="J92" s="212">
        <f>J93</f>
        <v>68.3</v>
      </c>
    </row>
    <row r="93" spans="2:10" ht="37.5" customHeight="1">
      <c r="B93" s="33" t="s">
        <v>175</v>
      </c>
      <c r="C93" s="66">
        <v>871</v>
      </c>
      <c r="D93" s="85" t="s">
        <v>33</v>
      </c>
      <c r="E93" s="86" t="s">
        <v>16</v>
      </c>
      <c r="F93" s="87" t="s">
        <v>60</v>
      </c>
      <c r="G93" s="88" t="s">
        <v>165</v>
      </c>
      <c r="H93" s="89" t="s">
        <v>166</v>
      </c>
      <c r="I93" s="90" t="s">
        <v>295</v>
      </c>
      <c r="J93" s="212">
        <v>68.3</v>
      </c>
    </row>
    <row r="94" spans="2:10" ht="0.75" customHeight="1">
      <c r="B94" s="152" t="s">
        <v>55</v>
      </c>
      <c r="C94" s="249">
        <v>871</v>
      </c>
      <c r="D94" s="153" t="s">
        <v>33</v>
      </c>
      <c r="E94" s="154" t="s">
        <v>16</v>
      </c>
      <c r="F94" s="155" t="s">
        <v>14</v>
      </c>
      <c r="G94" s="156"/>
      <c r="H94" s="157"/>
      <c r="I94" s="158"/>
      <c r="J94" s="218">
        <f>J95</f>
        <v>0</v>
      </c>
    </row>
    <row r="95" spans="2:10" ht="51" hidden="1">
      <c r="B95" s="43" t="s">
        <v>176</v>
      </c>
      <c r="C95" s="67">
        <v>871</v>
      </c>
      <c r="D95" s="46" t="s">
        <v>33</v>
      </c>
      <c r="E95" s="47" t="s">
        <v>16</v>
      </c>
      <c r="F95" s="48" t="s">
        <v>14</v>
      </c>
      <c r="G95" s="49" t="s">
        <v>177</v>
      </c>
      <c r="H95" s="31"/>
      <c r="I95" s="32"/>
      <c r="J95" s="213">
        <f>J96</f>
        <v>0</v>
      </c>
    </row>
    <row r="96" spans="2:10" ht="48" hidden="1">
      <c r="B96" s="50" t="s">
        <v>5</v>
      </c>
      <c r="C96" s="27">
        <v>871</v>
      </c>
      <c r="D96" s="27" t="s">
        <v>33</v>
      </c>
      <c r="E96" s="28" t="s">
        <v>16</v>
      </c>
      <c r="F96" s="29" t="s">
        <v>14</v>
      </c>
      <c r="G96" s="30" t="s">
        <v>177</v>
      </c>
      <c r="H96" s="31" t="s">
        <v>178</v>
      </c>
      <c r="I96" s="32"/>
      <c r="J96" s="214">
        <f>J97</f>
        <v>0</v>
      </c>
    </row>
    <row r="97" spans="2:10" ht="12.75" hidden="1">
      <c r="B97" s="188" t="s">
        <v>76</v>
      </c>
      <c r="C97" s="66">
        <v>871</v>
      </c>
      <c r="D97" s="27" t="s">
        <v>33</v>
      </c>
      <c r="E97" s="28" t="s">
        <v>16</v>
      </c>
      <c r="F97" s="29" t="s">
        <v>14</v>
      </c>
      <c r="G97" s="30" t="s">
        <v>177</v>
      </c>
      <c r="H97" s="31" t="s">
        <v>178</v>
      </c>
      <c r="I97" s="32" t="s">
        <v>77</v>
      </c>
      <c r="J97" s="219"/>
    </row>
    <row r="98" spans="2:10" ht="12.75">
      <c r="B98" s="188" t="s">
        <v>227</v>
      </c>
      <c r="C98" s="66" t="s">
        <v>46</v>
      </c>
      <c r="D98" s="27" t="s">
        <v>33</v>
      </c>
      <c r="E98" s="28" t="s">
        <v>16</v>
      </c>
      <c r="F98" s="29" t="s">
        <v>60</v>
      </c>
      <c r="G98" s="30" t="s">
        <v>165</v>
      </c>
      <c r="H98" s="31" t="s">
        <v>172</v>
      </c>
      <c r="I98" s="32" t="s">
        <v>58</v>
      </c>
      <c r="J98" s="219">
        <v>10.4</v>
      </c>
    </row>
    <row r="99" spans="2:10" ht="25.5">
      <c r="B99" s="405" t="s">
        <v>333</v>
      </c>
      <c r="C99" s="66" t="s">
        <v>46</v>
      </c>
      <c r="D99" s="27" t="s">
        <v>33</v>
      </c>
      <c r="E99" s="28" t="s">
        <v>16</v>
      </c>
      <c r="F99" s="29" t="s">
        <v>60</v>
      </c>
      <c r="G99" s="30" t="s">
        <v>165</v>
      </c>
      <c r="H99" s="31" t="s">
        <v>334</v>
      </c>
      <c r="I99" s="32"/>
      <c r="J99" s="219">
        <f>J100</f>
        <v>100</v>
      </c>
    </row>
    <row r="100" spans="2:10" ht="24">
      <c r="B100" s="33" t="s">
        <v>70</v>
      </c>
      <c r="C100" s="66" t="s">
        <v>46</v>
      </c>
      <c r="D100" s="27" t="s">
        <v>33</v>
      </c>
      <c r="E100" s="28" t="s">
        <v>16</v>
      </c>
      <c r="F100" s="29" t="s">
        <v>60</v>
      </c>
      <c r="G100" s="30" t="s">
        <v>165</v>
      </c>
      <c r="H100" s="31" t="s">
        <v>334</v>
      </c>
      <c r="I100" s="32" t="s">
        <v>69</v>
      </c>
      <c r="J100" s="219">
        <v>100</v>
      </c>
    </row>
    <row r="101" spans="2:10" ht="26.25" thickBot="1">
      <c r="B101" s="387" t="s">
        <v>262</v>
      </c>
      <c r="C101" s="66" t="s">
        <v>46</v>
      </c>
      <c r="D101" s="27" t="s">
        <v>33</v>
      </c>
      <c r="E101" s="28" t="s">
        <v>16</v>
      </c>
      <c r="F101" s="29" t="s">
        <v>60</v>
      </c>
      <c r="G101" s="30" t="s">
        <v>165</v>
      </c>
      <c r="H101" s="31"/>
      <c r="I101" s="32"/>
      <c r="J101" s="219">
        <f>J102+J104</f>
        <v>13.5</v>
      </c>
    </row>
    <row r="102" spans="2:10" ht="24">
      <c r="B102" s="33" t="s">
        <v>263</v>
      </c>
      <c r="C102" s="66" t="s">
        <v>46</v>
      </c>
      <c r="D102" s="27" t="s">
        <v>33</v>
      </c>
      <c r="E102" s="28" t="s">
        <v>16</v>
      </c>
      <c r="F102" s="29" t="s">
        <v>60</v>
      </c>
      <c r="G102" s="30" t="s">
        <v>165</v>
      </c>
      <c r="H102" s="31" t="s">
        <v>264</v>
      </c>
      <c r="I102" s="32"/>
      <c r="J102" s="219">
        <f>J103</f>
        <v>12</v>
      </c>
    </row>
    <row r="103" spans="2:10" ht="12.75">
      <c r="B103" s="33" t="s">
        <v>281</v>
      </c>
      <c r="C103" s="66" t="s">
        <v>46</v>
      </c>
      <c r="D103" s="27" t="s">
        <v>33</v>
      </c>
      <c r="E103" s="28" t="s">
        <v>16</v>
      </c>
      <c r="F103" s="29" t="s">
        <v>60</v>
      </c>
      <c r="G103" s="30" t="s">
        <v>165</v>
      </c>
      <c r="H103" s="31" t="s">
        <v>264</v>
      </c>
      <c r="I103" s="32" t="s">
        <v>280</v>
      </c>
      <c r="J103" s="219">
        <v>12</v>
      </c>
    </row>
    <row r="104" spans="2:10" ht="12.75">
      <c r="B104" s="33" t="s">
        <v>265</v>
      </c>
      <c r="C104" s="66" t="s">
        <v>46</v>
      </c>
      <c r="D104" s="27" t="s">
        <v>33</v>
      </c>
      <c r="E104" s="28" t="s">
        <v>16</v>
      </c>
      <c r="F104" s="29" t="s">
        <v>60</v>
      </c>
      <c r="G104" s="30" t="s">
        <v>165</v>
      </c>
      <c r="H104" s="31" t="s">
        <v>266</v>
      </c>
      <c r="I104" s="32"/>
      <c r="J104" s="219">
        <f>J105</f>
        <v>1.5</v>
      </c>
    </row>
    <row r="105" spans="2:10" ht="12.75">
      <c r="B105" s="33" t="s">
        <v>281</v>
      </c>
      <c r="C105" s="66" t="s">
        <v>46</v>
      </c>
      <c r="D105" s="27" t="s">
        <v>33</v>
      </c>
      <c r="E105" s="28" t="s">
        <v>16</v>
      </c>
      <c r="F105" s="29" t="s">
        <v>60</v>
      </c>
      <c r="G105" s="30" t="s">
        <v>165</v>
      </c>
      <c r="H105" s="31" t="s">
        <v>266</v>
      </c>
      <c r="I105" s="32" t="s">
        <v>280</v>
      </c>
      <c r="J105" s="219">
        <v>1.5</v>
      </c>
    </row>
    <row r="106" spans="2:10" ht="12.75">
      <c r="B106" s="315" t="s">
        <v>76</v>
      </c>
      <c r="C106" s="46" t="s">
        <v>46</v>
      </c>
      <c r="D106" s="47" t="s">
        <v>33</v>
      </c>
      <c r="E106" s="48" t="s">
        <v>16</v>
      </c>
      <c r="F106" s="49" t="s">
        <v>60</v>
      </c>
      <c r="G106" s="54" t="s">
        <v>165</v>
      </c>
      <c r="H106" s="55"/>
      <c r="I106" s="391"/>
      <c r="J106" s="394">
        <f>J107</f>
        <v>13.5</v>
      </c>
    </row>
    <row r="107" spans="2:10" ht="24">
      <c r="B107" s="33" t="s">
        <v>284</v>
      </c>
      <c r="C107" s="27" t="s">
        <v>46</v>
      </c>
      <c r="D107" s="28" t="s">
        <v>33</v>
      </c>
      <c r="E107" s="29" t="s">
        <v>16</v>
      </c>
      <c r="F107" s="30" t="s">
        <v>60</v>
      </c>
      <c r="G107" s="31" t="s">
        <v>165</v>
      </c>
      <c r="H107" s="32" t="s">
        <v>285</v>
      </c>
      <c r="I107" s="386"/>
      <c r="J107" s="219">
        <f>J108</f>
        <v>13.5</v>
      </c>
    </row>
    <row r="108" spans="2:10" ht="12.75">
      <c r="B108" s="33" t="s">
        <v>281</v>
      </c>
      <c r="C108" s="27" t="s">
        <v>46</v>
      </c>
      <c r="D108" s="28" t="s">
        <v>33</v>
      </c>
      <c r="E108" s="29" t="s">
        <v>16</v>
      </c>
      <c r="F108" s="30" t="s">
        <v>60</v>
      </c>
      <c r="G108" s="31" t="s">
        <v>165</v>
      </c>
      <c r="H108" s="32" t="s">
        <v>285</v>
      </c>
      <c r="I108" s="386">
        <v>360</v>
      </c>
      <c r="J108" s="219">
        <v>13.5</v>
      </c>
    </row>
    <row r="109" spans="2:10" ht="24">
      <c r="B109" s="315" t="s">
        <v>351</v>
      </c>
      <c r="C109" s="46" t="s">
        <v>46</v>
      </c>
      <c r="D109" s="47" t="s">
        <v>33</v>
      </c>
      <c r="E109" s="48" t="s">
        <v>16</v>
      </c>
      <c r="F109" s="49" t="s">
        <v>60</v>
      </c>
      <c r="G109" s="49" t="s">
        <v>165</v>
      </c>
      <c r="H109" s="55"/>
      <c r="I109" s="391"/>
      <c r="J109" s="394">
        <f>J110+J112</f>
        <v>54</v>
      </c>
    </row>
    <row r="110" spans="2:10" ht="12.75">
      <c r="B110" s="33" t="s">
        <v>343</v>
      </c>
      <c r="C110" s="27" t="s">
        <v>46</v>
      </c>
      <c r="D110" s="28" t="s">
        <v>33</v>
      </c>
      <c r="E110" s="29" t="s">
        <v>16</v>
      </c>
      <c r="F110" s="30" t="s">
        <v>60</v>
      </c>
      <c r="G110" s="30" t="s">
        <v>165</v>
      </c>
      <c r="H110" s="32" t="s">
        <v>346</v>
      </c>
      <c r="I110" s="386"/>
      <c r="J110" s="219">
        <f>J111</f>
        <v>49.5</v>
      </c>
    </row>
    <row r="111" spans="2:10" ht="12.75">
      <c r="B111" s="33" t="s">
        <v>345</v>
      </c>
      <c r="C111" s="27" t="s">
        <v>46</v>
      </c>
      <c r="D111" s="28" t="s">
        <v>33</v>
      </c>
      <c r="E111" s="29" t="s">
        <v>16</v>
      </c>
      <c r="F111" s="30" t="s">
        <v>60</v>
      </c>
      <c r="G111" s="30" t="s">
        <v>165</v>
      </c>
      <c r="H111" s="32" t="s">
        <v>346</v>
      </c>
      <c r="I111" s="386">
        <v>350</v>
      </c>
      <c r="J111" s="219">
        <v>49.5</v>
      </c>
    </row>
    <row r="112" spans="2:10" ht="12.75">
      <c r="B112" s="33" t="s">
        <v>344</v>
      </c>
      <c r="C112" s="27" t="s">
        <v>46</v>
      </c>
      <c r="D112" s="28" t="s">
        <v>33</v>
      </c>
      <c r="E112" s="29" t="s">
        <v>16</v>
      </c>
      <c r="F112" s="30" t="s">
        <v>60</v>
      </c>
      <c r="G112" s="30" t="s">
        <v>165</v>
      </c>
      <c r="H112" s="32" t="s">
        <v>348</v>
      </c>
      <c r="I112" s="386"/>
      <c r="J112" s="219">
        <f>J113</f>
        <v>4.5</v>
      </c>
    </row>
    <row r="113" spans="2:10" ht="12.75">
      <c r="B113" s="33" t="s">
        <v>345</v>
      </c>
      <c r="C113" s="27" t="s">
        <v>46</v>
      </c>
      <c r="D113" s="28" t="s">
        <v>33</v>
      </c>
      <c r="E113" s="29" t="s">
        <v>16</v>
      </c>
      <c r="F113" s="30" t="s">
        <v>60</v>
      </c>
      <c r="G113" s="30" t="s">
        <v>165</v>
      </c>
      <c r="H113" s="32" t="s">
        <v>348</v>
      </c>
      <c r="I113" s="386">
        <v>350</v>
      </c>
      <c r="J113" s="219">
        <v>4.5</v>
      </c>
    </row>
    <row r="114" spans="2:10" ht="36">
      <c r="B114" s="315" t="s">
        <v>342</v>
      </c>
      <c r="C114" s="46" t="s">
        <v>46</v>
      </c>
      <c r="D114" s="47" t="s">
        <v>33</v>
      </c>
      <c r="E114" s="48" t="s">
        <v>16</v>
      </c>
      <c r="F114" s="49" t="s">
        <v>60</v>
      </c>
      <c r="G114" s="49" t="s">
        <v>165</v>
      </c>
      <c r="H114" s="55"/>
      <c r="I114" s="391"/>
      <c r="J114" s="394">
        <f>J115</f>
        <v>54</v>
      </c>
    </row>
    <row r="115" spans="2:10" ht="12" customHeight="1">
      <c r="B115" s="33" t="s">
        <v>349</v>
      </c>
      <c r="C115" s="27" t="s">
        <v>46</v>
      </c>
      <c r="D115" s="28" t="s">
        <v>33</v>
      </c>
      <c r="E115" s="29" t="s">
        <v>16</v>
      </c>
      <c r="F115" s="30" t="s">
        <v>60</v>
      </c>
      <c r="G115" s="30" t="s">
        <v>165</v>
      </c>
      <c r="H115" s="32" t="s">
        <v>350</v>
      </c>
      <c r="I115" s="386"/>
      <c r="J115" s="219">
        <v>54</v>
      </c>
    </row>
    <row r="116" spans="2:10" ht="12.75">
      <c r="B116" s="33" t="s">
        <v>345</v>
      </c>
      <c r="C116" s="27" t="s">
        <v>46</v>
      </c>
      <c r="D116" s="28" t="s">
        <v>33</v>
      </c>
      <c r="E116" s="29" t="s">
        <v>16</v>
      </c>
      <c r="F116" s="30" t="s">
        <v>60</v>
      </c>
      <c r="G116" s="30" t="s">
        <v>165</v>
      </c>
      <c r="H116" s="32" t="s">
        <v>350</v>
      </c>
      <c r="I116" s="386">
        <v>350</v>
      </c>
      <c r="J116" s="219">
        <v>54</v>
      </c>
    </row>
    <row r="117" spans="2:10" ht="36" customHeight="1">
      <c r="B117" s="159" t="s">
        <v>18</v>
      </c>
      <c r="C117" s="251">
        <v>871</v>
      </c>
      <c r="D117" s="160" t="s">
        <v>35</v>
      </c>
      <c r="E117" s="160"/>
      <c r="F117" s="142"/>
      <c r="G117" s="143"/>
      <c r="H117" s="144"/>
      <c r="I117" s="160"/>
      <c r="J117" s="220">
        <f>J118</f>
        <v>243.6</v>
      </c>
    </row>
    <row r="118" spans="2:10" ht="12.75">
      <c r="B118" s="102" t="s">
        <v>28</v>
      </c>
      <c r="C118" s="250">
        <v>871</v>
      </c>
      <c r="D118" s="103" t="s">
        <v>35</v>
      </c>
      <c r="E118" s="104" t="s">
        <v>34</v>
      </c>
      <c r="F118" s="87"/>
      <c r="G118" s="88"/>
      <c r="H118" s="89"/>
      <c r="I118" s="90"/>
      <c r="J118" s="221">
        <f>J119</f>
        <v>243.6</v>
      </c>
    </row>
    <row r="119" spans="2:10" ht="12.75">
      <c r="B119" s="76" t="s">
        <v>19</v>
      </c>
      <c r="C119" s="250" t="s">
        <v>46</v>
      </c>
      <c r="D119" s="77" t="s">
        <v>35</v>
      </c>
      <c r="E119" s="78" t="s">
        <v>34</v>
      </c>
      <c r="F119" s="79" t="s">
        <v>60</v>
      </c>
      <c r="G119" s="80" t="s">
        <v>13</v>
      </c>
      <c r="H119" s="81" t="s">
        <v>153</v>
      </c>
      <c r="I119" s="82"/>
      <c r="J119" s="208">
        <f>J120</f>
        <v>243.6</v>
      </c>
    </row>
    <row r="120" spans="2:10" ht="12.75">
      <c r="B120" s="109" t="s">
        <v>20</v>
      </c>
      <c r="C120" s="66">
        <v>871</v>
      </c>
      <c r="D120" s="100" t="s">
        <v>35</v>
      </c>
      <c r="E120" s="100" t="s">
        <v>34</v>
      </c>
      <c r="F120" s="87" t="s">
        <v>60</v>
      </c>
      <c r="G120" s="88" t="s">
        <v>165</v>
      </c>
      <c r="H120" s="89" t="s">
        <v>153</v>
      </c>
      <c r="I120" s="108"/>
      <c r="J120" s="212">
        <f>J121</f>
        <v>243.6</v>
      </c>
    </row>
    <row r="121" spans="2:10" ht="43.5" customHeight="1">
      <c r="B121" s="109" t="s">
        <v>21</v>
      </c>
      <c r="C121" s="66" t="s">
        <v>46</v>
      </c>
      <c r="D121" s="100" t="s">
        <v>35</v>
      </c>
      <c r="E121" s="100" t="s">
        <v>34</v>
      </c>
      <c r="F121" s="87" t="s">
        <v>60</v>
      </c>
      <c r="G121" s="88" t="s">
        <v>165</v>
      </c>
      <c r="H121" s="89" t="s">
        <v>179</v>
      </c>
      <c r="I121" s="108"/>
      <c r="J121" s="210">
        <f>J122+J123</f>
        <v>243.6</v>
      </c>
    </row>
    <row r="122" spans="2:10" ht="25.5">
      <c r="B122" s="109" t="s">
        <v>67</v>
      </c>
      <c r="C122" s="66" t="s">
        <v>46</v>
      </c>
      <c r="D122" s="100" t="s">
        <v>35</v>
      </c>
      <c r="E122" s="100" t="s">
        <v>34</v>
      </c>
      <c r="F122" s="87" t="s">
        <v>60</v>
      </c>
      <c r="G122" s="88" t="s">
        <v>165</v>
      </c>
      <c r="H122" s="89" t="s">
        <v>179</v>
      </c>
      <c r="I122" s="110" t="s">
        <v>66</v>
      </c>
      <c r="J122" s="210">
        <v>243.6</v>
      </c>
    </row>
    <row r="123" spans="2:10" ht="24" hidden="1">
      <c r="B123" s="92" t="s">
        <v>70</v>
      </c>
      <c r="C123" s="66" t="s">
        <v>34</v>
      </c>
      <c r="D123" s="100" t="s">
        <v>35</v>
      </c>
      <c r="E123" s="100" t="s">
        <v>34</v>
      </c>
      <c r="F123" s="87" t="s">
        <v>60</v>
      </c>
      <c r="G123" s="88" t="s">
        <v>165</v>
      </c>
      <c r="H123" s="89" t="s">
        <v>179</v>
      </c>
      <c r="I123" s="110" t="s">
        <v>69</v>
      </c>
      <c r="J123" s="210"/>
    </row>
    <row r="124" spans="2:10" ht="28.5">
      <c r="B124" s="161" t="s">
        <v>134</v>
      </c>
      <c r="C124" s="251" t="s">
        <v>46</v>
      </c>
      <c r="D124" s="162" t="s">
        <v>34</v>
      </c>
      <c r="E124" s="162"/>
      <c r="F124" s="155"/>
      <c r="G124" s="156"/>
      <c r="H124" s="157"/>
      <c r="I124" s="162"/>
      <c r="J124" s="222">
        <f>J125</f>
        <v>157.8</v>
      </c>
    </row>
    <row r="125" spans="2:10" ht="51">
      <c r="B125" s="146" t="s">
        <v>135</v>
      </c>
      <c r="C125" s="70" t="s">
        <v>46</v>
      </c>
      <c r="D125" s="182" t="s">
        <v>34</v>
      </c>
      <c r="E125" s="182"/>
      <c r="F125" s="79"/>
      <c r="G125" s="80"/>
      <c r="H125" s="89"/>
      <c r="I125" s="100"/>
      <c r="J125" s="209">
        <f>J126+J135</f>
        <v>157.8</v>
      </c>
    </row>
    <row r="126" spans="2:10" ht="12.75">
      <c r="B126" s="413" t="s">
        <v>335</v>
      </c>
      <c r="C126" s="70" t="s">
        <v>46</v>
      </c>
      <c r="D126" s="182" t="s">
        <v>34</v>
      </c>
      <c r="E126" s="182" t="s">
        <v>53</v>
      </c>
      <c r="F126" s="79"/>
      <c r="G126" s="80"/>
      <c r="H126" s="89"/>
      <c r="I126" s="100"/>
      <c r="J126" s="209">
        <f>J127+J132</f>
        <v>36.2</v>
      </c>
    </row>
    <row r="127" spans="2:10" ht="51">
      <c r="B127" s="239" t="s">
        <v>136</v>
      </c>
      <c r="C127" s="70" t="s">
        <v>46</v>
      </c>
      <c r="D127" s="182" t="s">
        <v>34</v>
      </c>
      <c r="E127" s="182" t="s">
        <v>53</v>
      </c>
      <c r="F127" s="79" t="s">
        <v>34</v>
      </c>
      <c r="G127" s="80" t="s">
        <v>149</v>
      </c>
      <c r="H127" s="81"/>
      <c r="I127" s="182"/>
      <c r="J127" s="209">
        <f>J128+J130</f>
        <v>22</v>
      </c>
    </row>
    <row r="128" spans="2:10" ht="12.75">
      <c r="B128" s="197" t="s">
        <v>269</v>
      </c>
      <c r="C128" s="66" t="s">
        <v>46</v>
      </c>
      <c r="D128" s="100" t="s">
        <v>34</v>
      </c>
      <c r="E128" s="100" t="s">
        <v>53</v>
      </c>
      <c r="F128" s="87" t="s">
        <v>34</v>
      </c>
      <c r="G128" s="88" t="s">
        <v>149</v>
      </c>
      <c r="H128" s="89" t="s">
        <v>180</v>
      </c>
      <c r="I128" s="100"/>
      <c r="J128" s="210">
        <f>J129</f>
        <v>10</v>
      </c>
    </row>
    <row r="129" spans="2:10" ht="24">
      <c r="B129" s="92" t="s">
        <v>70</v>
      </c>
      <c r="C129" s="66" t="s">
        <v>46</v>
      </c>
      <c r="D129" s="100" t="s">
        <v>34</v>
      </c>
      <c r="E129" s="100" t="s">
        <v>53</v>
      </c>
      <c r="F129" s="87" t="s">
        <v>34</v>
      </c>
      <c r="G129" s="88" t="s">
        <v>149</v>
      </c>
      <c r="H129" s="89" t="s">
        <v>180</v>
      </c>
      <c r="I129" s="100" t="s">
        <v>69</v>
      </c>
      <c r="J129" s="210">
        <v>10</v>
      </c>
    </row>
    <row r="130" spans="2:10" ht="12.75">
      <c r="B130" s="92" t="s">
        <v>270</v>
      </c>
      <c r="C130" s="66" t="s">
        <v>46</v>
      </c>
      <c r="D130" s="100" t="s">
        <v>34</v>
      </c>
      <c r="E130" s="100" t="s">
        <v>53</v>
      </c>
      <c r="F130" s="87" t="s">
        <v>34</v>
      </c>
      <c r="G130" s="88" t="s">
        <v>149</v>
      </c>
      <c r="H130" s="89" t="s">
        <v>211</v>
      </c>
      <c r="I130" s="100"/>
      <c r="J130" s="210">
        <f>J131</f>
        <v>12</v>
      </c>
    </row>
    <row r="131" spans="2:10" ht="24">
      <c r="B131" s="92" t="s">
        <v>70</v>
      </c>
      <c r="C131" s="66" t="s">
        <v>46</v>
      </c>
      <c r="D131" s="100" t="s">
        <v>34</v>
      </c>
      <c r="E131" s="100" t="s">
        <v>53</v>
      </c>
      <c r="F131" s="87" t="s">
        <v>34</v>
      </c>
      <c r="G131" s="88" t="s">
        <v>149</v>
      </c>
      <c r="H131" s="89" t="s">
        <v>211</v>
      </c>
      <c r="I131" s="100" t="s">
        <v>69</v>
      </c>
      <c r="J131" s="210">
        <v>12</v>
      </c>
    </row>
    <row r="132" spans="2:10" ht="38.25">
      <c r="B132" s="146" t="s">
        <v>139</v>
      </c>
      <c r="C132" s="70" t="s">
        <v>46</v>
      </c>
      <c r="D132" s="182" t="s">
        <v>34</v>
      </c>
      <c r="E132" s="182" t="s">
        <v>53</v>
      </c>
      <c r="F132" s="79" t="s">
        <v>34</v>
      </c>
      <c r="G132" s="80" t="s">
        <v>59</v>
      </c>
      <c r="H132" s="81"/>
      <c r="I132" s="182"/>
      <c r="J132" s="209">
        <f>J133</f>
        <v>14.2</v>
      </c>
    </row>
    <row r="133" spans="2:10" ht="25.5">
      <c r="B133" s="150" t="s">
        <v>140</v>
      </c>
      <c r="C133" s="66" t="s">
        <v>46</v>
      </c>
      <c r="D133" s="100" t="s">
        <v>34</v>
      </c>
      <c r="E133" s="100" t="s">
        <v>53</v>
      </c>
      <c r="F133" s="87" t="s">
        <v>34</v>
      </c>
      <c r="G133" s="88" t="s">
        <v>59</v>
      </c>
      <c r="H133" s="89" t="s">
        <v>183</v>
      </c>
      <c r="I133" s="100"/>
      <c r="J133" s="210">
        <f>J134</f>
        <v>14.2</v>
      </c>
    </row>
    <row r="134" spans="2:10" ht="24">
      <c r="B134" s="92" t="s">
        <v>70</v>
      </c>
      <c r="C134" s="66" t="s">
        <v>46</v>
      </c>
      <c r="D134" s="100" t="s">
        <v>34</v>
      </c>
      <c r="E134" s="100" t="s">
        <v>53</v>
      </c>
      <c r="F134" s="87" t="s">
        <v>34</v>
      </c>
      <c r="G134" s="88" t="s">
        <v>59</v>
      </c>
      <c r="H134" s="89" t="s">
        <v>183</v>
      </c>
      <c r="I134" s="100" t="s">
        <v>69</v>
      </c>
      <c r="J134" s="210">
        <v>14.2</v>
      </c>
    </row>
    <row r="135" spans="2:10" ht="24">
      <c r="B135" s="184" t="s">
        <v>336</v>
      </c>
      <c r="C135" s="70" t="s">
        <v>46</v>
      </c>
      <c r="D135" s="182" t="s">
        <v>34</v>
      </c>
      <c r="E135" s="182" t="s">
        <v>52</v>
      </c>
      <c r="F135" s="87"/>
      <c r="G135" s="88"/>
      <c r="H135" s="89"/>
      <c r="I135" s="100"/>
      <c r="J135" s="209">
        <f>J136</f>
        <v>121.6</v>
      </c>
    </row>
    <row r="136" spans="2:10" ht="36.75" customHeight="1">
      <c r="B136" s="164" t="s">
        <v>137</v>
      </c>
      <c r="C136" s="70" t="s">
        <v>46</v>
      </c>
      <c r="D136" s="182" t="s">
        <v>34</v>
      </c>
      <c r="E136" s="182" t="s">
        <v>52</v>
      </c>
      <c r="F136" s="79" t="s">
        <v>34</v>
      </c>
      <c r="G136" s="80" t="s">
        <v>177</v>
      </c>
      <c r="H136" s="81"/>
      <c r="I136" s="182"/>
      <c r="J136" s="209">
        <f>J137+J141+J139</f>
        <v>121.6</v>
      </c>
    </row>
    <row r="137" spans="2:10" ht="12.75">
      <c r="B137" s="150" t="s">
        <v>271</v>
      </c>
      <c r="C137" s="66" t="s">
        <v>46</v>
      </c>
      <c r="D137" s="100" t="s">
        <v>34</v>
      </c>
      <c r="E137" s="100" t="s">
        <v>52</v>
      </c>
      <c r="F137" s="87" t="s">
        <v>34</v>
      </c>
      <c r="G137" s="88" t="s">
        <v>177</v>
      </c>
      <c r="H137" s="89" t="s">
        <v>181</v>
      </c>
      <c r="I137" s="100"/>
      <c r="J137" s="210">
        <f>J138</f>
        <v>100</v>
      </c>
    </row>
    <row r="138" spans="2:10" ht="24">
      <c r="B138" s="92" t="s">
        <v>70</v>
      </c>
      <c r="C138" s="66" t="s">
        <v>46</v>
      </c>
      <c r="D138" s="100" t="s">
        <v>34</v>
      </c>
      <c r="E138" s="100" t="s">
        <v>52</v>
      </c>
      <c r="F138" s="87" t="s">
        <v>34</v>
      </c>
      <c r="G138" s="88" t="s">
        <v>177</v>
      </c>
      <c r="H138" s="89" t="s">
        <v>181</v>
      </c>
      <c r="I138" s="100" t="s">
        <v>69</v>
      </c>
      <c r="J138" s="210">
        <v>100</v>
      </c>
    </row>
    <row r="139" spans="2:10" ht="12.75">
      <c r="B139" s="92" t="s">
        <v>272</v>
      </c>
      <c r="C139" s="66" t="s">
        <v>46</v>
      </c>
      <c r="D139" s="100" t="s">
        <v>34</v>
      </c>
      <c r="E139" s="100" t="s">
        <v>52</v>
      </c>
      <c r="F139" s="87" t="s">
        <v>34</v>
      </c>
      <c r="G139" s="88" t="s">
        <v>177</v>
      </c>
      <c r="H139" s="89" t="s">
        <v>183</v>
      </c>
      <c r="I139" s="100"/>
      <c r="J139" s="210">
        <f>J140</f>
        <v>21.6</v>
      </c>
    </row>
    <row r="140" spans="2:10" ht="24">
      <c r="B140" s="92" t="s">
        <v>70</v>
      </c>
      <c r="C140" s="66" t="s">
        <v>46</v>
      </c>
      <c r="D140" s="100" t="s">
        <v>34</v>
      </c>
      <c r="E140" s="100" t="s">
        <v>52</v>
      </c>
      <c r="F140" s="87" t="s">
        <v>34</v>
      </c>
      <c r="G140" s="88" t="s">
        <v>177</v>
      </c>
      <c r="H140" s="89" t="s">
        <v>183</v>
      </c>
      <c r="I140" s="100" t="s">
        <v>69</v>
      </c>
      <c r="J140" s="210">
        <v>21.6</v>
      </c>
    </row>
    <row r="141" spans="2:10" ht="25.5">
      <c r="B141" s="150" t="s">
        <v>138</v>
      </c>
      <c r="C141" s="66" t="s">
        <v>46</v>
      </c>
      <c r="D141" s="100" t="s">
        <v>34</v>
      </c>
      <c r="E141" s="100" t="s">
        <v>52</v>
      </c>
      <c r="F141" s="87" t="s">
        <v>34</v>
      </c>
      <c r="G141" s="88" t="s">
        <v>177</v>
      </c>
      <c r="H141" s="89" t="s">
        <v>182</v>
      </c>
      <c r="I141" s="100"/>
      <c r="J141" s="210">
        <f>J142</f>
        <v>0</v>
      </c>
    </row>
    <row r="142" spans="2:10" ht="24">
      <c r="B142" s="92" t="s">
        <v>70</v>
      </c>
      <c r="C142" s="66" t="s">
        <v>46</v>
      </c>
      <c r="D142" s="100" t="s">
        <v>34</v>
      </c>
      <c r="E142" s="100" t="s">
        <v>52</v>
      </c>
      <c r="F142" s="87" t="s">
        <v>34</v>
      </c>
      <c r="G142" s="88" t="s">
        <v>177</v>
      </c>
      <c r="H142" s="89" t="s">
        <v>182</v>
      </c>
      <c r="I142" s="100" t="s">
        <v>69</v>
      </c>
      <c r="J142" s="210">
        <v>0</v>
      </c>
    </row>
    <row r="143" spans="2:10" ht="14.25">
      <c r="B143" s="159" t="s">
        <v>97</v>
      </c>
      <c r="C143" s="251">
        <v>871</v>
      </c>
      <c r="D143" s="160" t="s">
        <v>37</v>
      </c>
      <c r="E143" s="160"/>
      <c r="F143" s="142"/>
      <c r="G143" s="143"/>
      <c r="H143" s="144"/>
      <c r="I143" s="160"/>
      <c r="J143" s="220">
        <f>J150+J144</f>
        <v>96.5</v>
      </c>
    </row>
    <row r="144" spans="2:10" ht="14.25">
      <c r="B144" s="331" t="s">
        <v>244</v>
      </c>
      <c r="C144" s="70" t="s">
        <v>46</v>
      </c>
      <c r="D144" s="52" t="s">
        <v>37</v>
      </c>
      <c r="E144" s="329" t="s">
        <v>52</v>
      </c>
      <c r="F144" s="29"/>
      <c r="G144" s="30"/>
      <c r="H144" s="31"/>
      <c r="I144" s="330"/>
      <c r="J144" s="229">
        <f>J145</f>
        <v>91.5</v>
      </c>
    </row>
    <row r="145" spans="2:10" ht="12.75">
      <c r="B145" s="84" t="s">
        <v>246</v>
      </c>
      <c r="C145" s="66" t="s">
        <v>46</v>
      </c>
      <c r="D145" s="9" t="s">
        <v>37</v>
      </c>
      <c r="E145" s="344" t="s">
        <v>52</v>
      </c>
      <c r="F145" s="29" t="s">
        <v>60</v>
      </c>
      <c r="G145" s="30" t="s">
        <v>165</v>
      </c>
      <c r="H145" s="31"/>
      <c r="I145" s="345"/>
      <c r="J145" s="179">
        <f>J146</f>
        <v>91.5</v>
      </c>
    </row>
    <row r="146" spans="2:10" ht="24">
      <c r="B146" s="92" t="s">
        <v>70</v>
      </c>
      <c r="C146" s="66" t="s">
        <v>46</v>
      </c>
      <c r="D146" s="9" t="s">
        <v>37</v>
      </c>
      <c r="E146" s="344" t="s">
        <v>52</v>
      </c>
      <c r="F146" s="29" t="s">
        <v>60</v>
      </c>
      <c r="G146" s="30" t="s">
        <v>165</v>
      </c>
      <c r="H146" s="31" t="s">
        <v>222</v>
      </c>
      <c r="I146" s="345" t="s">
        <v>69</v>
      </c>
      <c r="J146" s="179">
        <v>91.5</v>
      </c>
    </row>
    <row r="147" spans="2:10" ht="12" customHeight="1">
      <c r="B147" s="102" t="s">
        <v>184</v>
      </c>
      <c r="C147" s="68">
        <v>871</v>
      </c>
      <c r="D147" s="341" t="s">
        <v>37</v>
      </c>
      <c r="E147" s="342">
        <v>12</v>
      </c>
      <c r="F147" s="87"/>
      <c r="G147" s="88"/>
      <c r="H147" s="89"/>
      <c r="I147" s="90"/>
      <c r="J147" s="223">
        <f>J150</f>
        <v>5</v>
      </c>
    </row>
    <row r="148" spans="2:10" ht="38.25" hidden="1">
      <c r="B148" s="76" t="s">
        <v>98</v>
      </c>
      <c r="C148" s="178">
        <v>871</v>
      </c>
      <c r="D148" s="85" t="s">
        <v>37</v>
      </c>
      <c r="E148" s="86" t="s">
        <v>53</v>
      </c>
      <c r="F148" s="87">
        <v>89</v>
      </c>
      <c r="G148" s="88"/>
      <c r="H148" s="89"/>
      <c r="I148" s="96"/>
      <c r="J148" s="216"/>
    </row>
    <row r="149" spans="2:10" ht="38.25" hidden="1">
      <c r="B149" s="109" t="s">
        <v>99</v>
      </c>
      <c r="C149" s="343">
        <v>871</v>
      </c>
      <c r="D149" s="100" t="s">
        <v>37</v>
      </c>
      <c r="E149" s="100" t="s">
        <v>53</v>
      </c>
      <c r="F149" s="87">
        <v>89</v>
      </c>
      <c r="G149" s="88" t="s">
        <v>11</v>
      </c>
      <c r="H149" s="89"/>
      <c r="I149" s="108"/>
      <c r="J149" s="210"/>
    </row>
    <row r="150" spans="2:10" ht="42.75" customHeight="1">
      <c r="B150" s="164" t="s">
        <v>141</v>
      </c>
      <c r="C150" s="65">
        <v>871</v>
      </c>
      <c r="D150" s="100" t="s">
        <v>37</v>
      </c>
      <c r="E150" s="100" t="s">
        <v>142</v>
      </c>
      <c r="F150" s="87" t="s">
        <v>37</v>
      </c>
      <c r="G150" s="88"/>
      <c r="H150" s="89"/>
      <c r="I150" s="108"/>
      <c r="J150" s="210">
        <f>J151</f>
        <v>5</v>
      </c>
    </row>
    <row r="151" spans="2:10" ht="22.5" customHeight="1">
      <c r="B151" s="273" t="s">
        <v>0</v>
      </c>
      <c r="C151" s="65">
        <v>871</v>
      </c>
      <c r="D151" s="100" t="s">
        <v>37</v>
      </c>
      <c r="E151" s="100" t="s">
        <v>142</v>
      </c>
      <c r="F151" s="87" t="s">
        <v>37</v>
      </c>
      <c r="G151" s="88" t="s">
        <v>149</v>
      </c>
      <c r="H151" s="89" t="s">
        <v>185</v>
      </c>
      <c r="I151" s="108"/>
      <c r="J151" s="210">
        <f>J152</f>
        <v>5</v>
      </c>
    </row>
    <row r="152" spans="2:10" ht="24">
      <c r="B152" s="92" t="s">
        <v>70</v>
      </c>
      <c r="C152" s="66">
        <v>871</v>
      </c>
      <c r="D152" s="100" t="s">
        <v>37</v>
      </c>
      <c r="E152" s="100" t="s">
        <v>142</v>
      </c>
      <c r="F152" s="87" t="s">
        <v>37</v>
      </c>
      <c r="G152" s="88" t="s">
        <v>149</v>
      </c>
      <c r="H152" s="89" t="s">
        <v>185</v>
      </c>
      <c r="I152" s="108">
        <v>240</v>
      </c>
      <c r="J152" s="210">
        <v>5</v>
      </c>
    </row>
    <row r="153" spans="2:10" ht="14.25">
      <c r="B153" s="159" t="s">
        <v>22</v>
      </c>
      <c r="C153" s="153">
        <v>871</v>
      </c>
      <c r="D153" s="160" t="s">
        <v>38</v>
      </c>
      <c r="E153" s="160"/>
      <c r="F153" s="142"/>
      <c r="G153" s="143"/>
      <c r="H153" s="144"/>
      <c r="I153" s="160"/>
      <c r="J153" s="220">
        <f>J154+J157</f>
        <v>6070.299999999999</v>
      </c>
    </row>
    <row r="154" spans="2:10" ht="12.75">
      <c r="B154" s="102" t="s">
        <v>39</v>
      </c>
      <c r="C154" s="11">
        <v>871</v>
      </c>
      <c r="D154" s="103" t="s">
        <v>38</v>
      </c>
      <c r="E154" s="104" t="s">
        <v>33</v>
      </c>
      <c r="F154" s="87"/>
      <c r="G154" s="88"/>
      <c r="H154" s="89"/>
      <c r="I154" s="90"/>
      <c r="J154" s="221">
        <f>J155</f>
        <v>110.1</v>
      </c>
    </row>
    <row r="155" spans="2:10" ht="78">
      <c r="B155" s="147" t="s">
        <v>143</v>
      </c>
      <c r="C155" s="9">
        <v>871</v>
      </c>
      <c r="D155" s="85" t="s">
        <v>38</v>
      </c>
      <c r="E155" s="86" t="s">
        <v>33</v>
      </c>
      <c r="F155" s="87" t="s">
        <v>14</v>
      </c>
      <c r="G155" s="88" t="s">
        <v>186</v>
      </c>
      <c r="H155" s="89"/>
      <c r="I155" s="90"/>
      <c r="J155" s="223">
        <f>J156</f>
        <v>110.1</v>
      </c>
    </row>
    <row r="156" spans="2:10" ht="24">
      <c r="B156" s="92" t="s">
        <v>70</v>
      </c>
      <c r="C156" s="9">
        <v>871</v>
      </c>
      <c r="D156" s="85" t="s">
        <v>38</v>
      </c>
      <c r="E156" s="86" t="s">
        <v>33</v>
      </c>
      <c r="F156" s="87" t="s">
        <v>14</v>
      </c>
      <c r="G156" s="88" t="s">
        <v>186</v>
      </c>
      <c r="H156" s="89" t="s">
        <v>283</v>
      </c>
      <c r="I156" s="90" t="s">
        <v>69</v>
      </c>
      <c r="J156" s="223">
        <v>110.1</v>
      </c>
    </row>
    <row r="157" spans="2:10" ht="12.75">
      <c r="B157" s="102" t="s">
        <v>29</v>
      </c>
      <c r="C157" s="67">
        <v>871</v>
      </c>
      <c r="D157" s="103" t="s">
        <v>38</v>
      </c>
      <c r="E157" s="104" t="s">
        <v>34</v>
      </c>
      <c r="F157" s="87"/>
      <c r="G157" s="88"/>
      <c r="H157" s="89"/>
      <c r="I157" s="90"/>
      <c r="J157" s="221">
        <f>J158+J192+J196</f>
        <v>5960.199999999999</v>
      </c>
    </row>
    <row r="158" spans="2:10" ht="25.5">
      <c r="B158" s="76" t="s">
        <v>102</v>
      </c>
      <c r="C158" s="11">
        <v>871</v>
      </c>
      <c r="D158" s="77" t="s">
        <v>38</v>
      </c>
      <c r="E158" s="78" t="s">
        <v>34</v>
      </c>
      <c r="F158" s="79" t="s">
        <v>38</v>
      </c>
      <c r="G158" s="80"/>
      <c r="H158" s="81"/>
      <c r="I158" s="82"/>
      <c r="J158" s="208">
        <f>J159+J166+J171</f>
        <v>5960.199999999999</v>
      </c>
    </row>
    <row r="159" spans="2:10" ht="40.5">
      <c r="B159" s="112" t="s">
        <v>103</v>
      </c>
      <c r="C159" s="64">
        <v>871</v>
      </c>
      <c r="D159" s="94" t="s">
        <v>38</v>
      </c>
      <c r="E159" s="94" t="s">
        <v>34</v>
      </c>
      <c r="F159" s="79" t="s">
        <v>38</v>
      </c>
      <c r="G159" s="80" t="s">
        <v>149</v>
      </c>
      <c r="H159" s="81" t="s">
        <v>153</v>
      </c>
      <c r="I159" s="113"/>
      <c r="J159" s="209">
        <f>J160+J162+J164</f>
        <v>541.1</v>
      </c>
    </row>
    <row r="160" spans="2:10" ht="33.75">
      <c r="B160" s="114" t="s">
        <v>104</v>
      </c>
      <c r="C160" s="9">
        <v>871</v>
      </c>
      <c r="D160" s="98" t="s">
        <v>38</v>
      </c>
      <c r="E160" s="98" t="s">
        <v>34</v>
      </c>
      <c r="F160" s="87" t="s">
        <v>38</v>
      </c>
      <c r="G160" s="88" t="s">
        <v>149</v>
      </c>
      <c r="H160" s="89" t="s">
        <v>187</v>
      </c>
      <c r="I160" s="108"/>
      <c r="J160" s="210">
        <f>J161</f>
        <v>0</v>
      </c>
    </row>
    <row r="161" spans="2:10" ht="24">
      <c r="B161" s="92" t="s">
        <v>70</v>
      </c>
      <c r="C161" s="9">
        <v>871</v>
      </c>
      <c r="D161" s="98" t="s">
        <v>38</v>
      </c>
      <c r="E161" s="98" t="s">
        <v>34</v>
      </c>
      <c r="F161" s="87" t="s">
        <v>38</v>
      </c>
      <c r="G161" s="88" t="s">
        <v>149</v>
      </c>
      <c r="H161" s="89" t="s">
        <v>187</v>
      </c>
      <c r="I161" s="108">
        <v>240</v>
      </c>
      <c r="J161" s="210">
        <v>0</v>
      </c>
    </row>
    <row r="162" spans="2:10" ht="33.75">
      <c r="B162" s="114" t="s">
        <v>105</v>
      </c>
      <c r="C162" s="9">
        <v>871</v>
      </c>
      <c r="D162" s="98" t="s">
        <v>38</v>
      </c>
      <c r="E162" s="98" t="s">
        <v>34</v>
      </c>
      <c r="F162" s="87" t="s">
        <v>38</v>
      </c>
      <c r="G162" s="88" t="s">
        <v>149</v>
      </c>
      <c r="H162" s="89" t="s">
        <v>188</v>
      </c>
      <c r="I162" s="108"/>
      <c r="J162" s="209">
        <f>J163</f>
        <v>541.1</v>
      </c>
    </row>
    <row r="163" spans="2:10" ht="24">
      <c r="B163" s="92" t="s">
        <v>70</v>
      </c>
      <c r="C163" s="66">
        <v>871</v>
      </c>
      <c r="D163" s="98" t="s">
        <v>38</v>
      </c>
      <c r="E163" s="98" t="s">
        <v>34</v>
      </c>
      <c r="F163" s="87" t="s">
        <v>38</v>
      </c>
      <c r="G163" s="88" t="s">
        <v>149</v>
      </c>
      <c r="H163" s="89" t="s">
        <v>188</v>
      </c>
      <c r="I163" s="108">
        <v>240</v>
      </c>
      <c r="J163" s="210">
        <v>541.1</v>
      </c>
    </row>
    <row r="164" spans="2:10" ht="46.5" customHeight="1" hidden="1">
      <c r="B164" s="92" t="s">
        <v>228</v>
      </c>
      <c r="C164" s="66" t="s">
        <v>46</v>
      </c>
      <c r="D164" s="98" t="s">
        <v>38</v>
      </c>
      <c r="E164" s="98" t="s">
        <v>34</v>
      </c>
      <c r="F164" s="87" t="s">
        <v>38</v>
      </c>
      <c r="G164" s="88" t="s">
        <v>149</v>
      </c>
      <c r="H164" s="89" t="s">
        <v>229</v>
      </c>
      <c r="I164" s="108"/>
      <c r="J164" s="209">
        <f>J165</f>
        <v>0</v>
      </c>
    </row>
    <row r="165" spans="2:10" ht="24" hidden="1">
      <c r="B165" s="92" t="s">
        <v>70</v>
      </c>
      <c r="C165" s="66" t="s">
        <v>46</v>
      </c>
      <c r="D165" s="98" t="s">
        <v>38</v>
      </c>
      <c r="E165" s="98" t="s">
        <v>34</v>
      </c>
      <c r="F165" s="87" t="s">
        <v>38</v>
      </c>
      <c r="G165" s="88" t="s">
        <v>149</v>
      </c>
      <c r="H165" s="89" t="s">
        <v>229</v>
      </c>
      <c r="I165" s="108">
        <v>240</v>
      </c>
      <c r="J165" s="210">
        <v>0</v>
      </c>
    </row>
    <row r="166" spans="2:10" ht="40.5">
      <c r="B166" s="115" t="s">
        <v>106</v>
      </c>
      <c r="C166" s="368">
        <v>871</v>
      </c>
      <c r="D166" s="98" t="s">
        <v>38</v>
      </c>
      <c r="E166" s="98" t="s">
        <v>34</v>
      </c>
      <c r="F166" s="87" t="s">
        <v>38</v>
      </c>
      <c r="G166" s="88" t="s">
        <v>59</v>
      </c>
      <c r="H166" s="89"/>
      <c r="I166" s="108"/>
      <c r="J166" s="209">
        <f>J168+J169</f>
        <v>2120</v>
      </c>
    </row>
    <row r="167" spans="2:10" ht="33.75">
      <c r="B167" s="116" t="s">
        <v>107</v>
      </c>
      <c r="C167" s="11">
        <v>871</v>
      </c>
      <c r="D167" s="98" t="s">
        <v>38</v>
      </c>
      <c r="E167" s="98" t="s">
        <v>34</v>
      </c>
      <c r="F167" s="87" t="s">
        <v>38</v>
      </c>
      <c r="G167" s="88" t="s">
        <v>59</v>
      </c>
      <c r="H167" s="89" t="s">
        <v>189</v>
      </c>
      <c r="I167" s="108"/>
      <c r="J167" s="209">
        <f>J168</f>
        <v>1140</v>
      </c>
    </row>
    <row r="168" spans="2:10" ht="24">
      <c r="B168" s="92" t="s">
        <v>70</v>
      </c>
      <c r="C168" s="9">
        <v>871</v>
      </c>
      <c r="D168" s="98" t="s">
        <v>38</v>
      </c>
      <c r="E168" s="98" t="s">
        <v>34</v>
      </c>
      <c r="F168" s="87" t="s">
        <v>38</v>
      </c>
      <c r="G168" s="88" t="s">
        <v>59</v>
      </c>
      <c r="H168" s="89" t="s">
        <v>189</v>
      </c>
      <c r="I168" s="108">
        <v>240</v>
      </c>
      <c r="J168" s="210">
        <v>1140</v>
      </c>
    </row>
    <row r="169" spans="2:10" ht="33.75">
      <c r="B169" s="116" t="s">
        <v>108</v>
      </c>
      <c r="C169" s="66">
        <v>871</v>
      </c>
      <c r="D169" s="85" t="s">
        <v>38</v>
      </c>
      <c r="E169" s="86" t="s">
        <v>34</v>
      </c>
      <c r="F169" s="87" t="s">
        <v>38</v>
      </c>
      <c r="G169" s="88" t="s">
        <v>59</v>
      </c>
      <c r="H169" s="89" t="s">
        <v>190</v>
      </c>
      <c r="I169" s="117"/>
      <c r="J169" s="209">
        <f>J170</f>
        <v>980</v>
      </c>
    </row>
    <row r="170" spans="2:10" ht="24">
      <c r="B170" s="92" t="s">
        <v>70</v>
      </c>
      <c r="C170" s="64">
        <v>871</v>
      </c>
      <c r="D170" s="85" t="s">
        <v>38</v>
      </c>
      <c r="E170" s="86" t="s">
        <v>34</v>
      </c>
      <c r="F170" s="87" t="s">
        <v>38</v>
      </c>
      <c r="G170" s="88" t="s">
        <v>59</v>
      </c>
      <c r="H170" s="89" t="s">
        <v>190</v>
      </c>
      <c r="I170" s="117">
        <v>240</v>
      </c>
      <c r="J170" s="210">
        <v>980</v>
      </c>
    </row>
    <row r="171" spans="2:10" ht="40.5">
      <c r="B171" s="118" t="s">
        <v>109</v>
      </c>
      <c r="C171" s="11">
        <v>871</v>
      </c>
      <c r="D171" s="85" t="s">
        <v>38</v>
      </c>
      <c r="E171" s="86" t="s">
        <v>34</v>
      </c>
      <c r="F171" s="87" t="s">
        <v>38</v>
      </c>
      <c r="G171" s="88" t="s">
        <v>177</v>
      </c>
      <c r="H171" s="89"/>
      <c r="I171" s="117"/>
      <c r="J171" s="209">
        <f>J172+J174+J182+J190+J184+J186+J188+J178+J180</f>
        <v>3299.0999999999995</v>
      </c>
    </row>
    <row r="172" spans="2:10" ht="30.75" customHeight="1">
      <c r="B172" s="119" t="s">
        <v>110</v>
      </c>
      <c r="C172" s="9">
        <v>871</v>
      </c>
      <c r="D172" s="85" t="s">
        <v>38</v>
      </c>
      <c r="E172" s="86" t="s">
        <v>34</v>
      </c>
      <c r="F172" s="87" t="s">
        <v>38</v>
      </c>
      <c r="G172" s="88" t="s">
        <v>177</v>
      </c>
      <c r="H172" s="89" t="s">
        <v>191</v>
      </c>
      <c r="I172" s="117"/>
      <c r="J172" s="210">
        <f>J173</f>
        <v>0</v>
      </c>
    </row>
    <row r="173" spans="2:10" ht="24">
      <c r="B173" s="165" t="s">
        <v>70</v>
      </c>
      <c r="C173" s="9">
        <v>871</v>
      </c>
      <c r="D173" s="85" t="s">
        <v>38</v>
      </c>
      <c r="E173" s="86" t="s">
        <v>34</v>
      </c>
      <c r="F173" s="87" t="s">
        <v>38</v>
      </c>
      <c r="G173" s="88" t="s">
        <v>177</v>
      </c>
      <c r="H173" s="89" t="s">
        <v>191</v>
      </c>
      <c r="I173" s="117">
        <v>240</v>
      </c>
      <c r="J173" s="210">
        <v>0</v>
      </c>
    </row>
    <row r="174" spans="2:10" ht="33.75">
      <c r="B174" s="119" t="s">
        <v>111</v>
      </c>
      <c r="C174" s="27">
        <v>871</v>
      </c>
      <c r="D174" s="85" t="s">
        <v>38</v>
      </c>
      <c r="E174" s="86" t="s">
        <v>34</v>
      </c>
      <c r="F174" s="87" t="s">
        <v>38</v>
      </c>
      <c r="G174" s="88" t="s">
        <v>177</v>
      </c>
      <c r="H174" s="89" t="s">
        <v>192</v>
      </c>
      <c r="I174" s="96"/>
      <c r="J174" s="210">
        <f>J175</f>
        <v>1976.2</v>
      </c>
    </row>
    <row r="175" spans="2:10" ht="23.25" customHeight="1">
      <c r="B175" s="165" t="s">
        <v>70</v>
      </c>
      <c r="C175" s="9">
        <v>871</v>
      </c>
      <c r="D175" s="85" t="s">
        <v>38</v>
      </c>
      <c r="E175" s="86" t="s">
        <v>34</v>
      </c>
      <c r="F175" s="87" t="s">
        <v>38</v>
      </c>
      <c r="G175" s="88" t="s">
        <v>177</v>
      </c>
      <c r="H175" s="89" t="s">
        <v>192</v>
      </c>
      <c r="I175" s="96" t="s">
        <v>69</v>
      </c>
      <c r="J175" s="210">
        <v>1976.2</v>
      </c>
    </row>
    <row r="176" spans="2:10" ht="36" hidden="1">
      <c r="B176" s="165" t="s">
        <v>273</v>
      </c>
      <c r="C176" s="9" t="s">
        <v>46</v>
      </c>
      <c r="D176" s="85" t="s">
        <v>38</v>
      </c>
      <c r="E176" s="86" t="s">
        <v>34</v>
      </c>
      <c r="F176" s="87" t="s">
        <v>38</v>
      </c>
      <c r="G176" s="88" t="s">
        <v>177</v>
      </c>
      <c r="H176" s="89" t="s">
        <v>276</v>
      </c>
      <c r="I176" s="96"/>
      <c r="J176" s="210">
        <f>J177</f>
        <v>0</v>
      </c>
    </row>
    <row r="177" spans="2:10" ht="24" hidden="1">
      <c r="B177" s="165" t="s">
        <v>70</v>
      </c>
      <c r="C177" s="9" t="s">
        <v>46</v>
      </c>
      <c r="D177" s="85" t="s">
        <v>38</v>
      </c>
      <c r="E177" s="86" t="s">
        <v>34</v>
      </c>
      <c r="F177" s="87" t="s">
        <v>38</v>
      </c>
      <c r="G177" s="88" t="s">
        <v>177</v>
      </c>
      <c r="H177" s="89" t="s">
        <v>276</v>
      </c>
      <c r="I177" s="96" t="s">
        <v>69</v>
      </c>
      <c r="J177" s="210">
        <v>0</v>
      </c>
    </row>
    <row r="178" spans="2:10" ht="48" hidden="1">
      <c r="B178" s="165" t="s">
        <v>274</v>
      </c>
      <c r="C178" s="9" t="s">
        <v>46</v>
      </c>
      <c r="D178" s="85" t="s">
        <v>38</v>
      </c>
      <c r="E178" s="86" t="s">
        <v>34</v>
      </c>
      <c r="F178" s="87" t="s">
        <v>38</v>
      </c>
      <c r="G178" s="88" t="s">
        <v>177</v>
      </c>
      <c r="H178" s="89" t="s">
        <v>277</v>
      </c>
      <c r="I178" s="96" t="s">
        <v>69</v>
      </c>
      <c r="J178" s="210">
        <f>J179</f>
        <v>0</v>
      </c>
    </row>
    <row r="179" spans="2:10" ht="24" hidden="1">
      <c r="B179" s="165" t="s">
        <v>70</v>
      </c>
      <c r="C179" s="9" t="s">
        <v>46</v>
      </c>
      <c r="D179" s="85" t="s">
        <v>38</v>
      </c>
      <c r="E179" s="86" t="s">
        <v>34</v>
      </c>
      <c r="F179" s="87" t="s">
        <v>38</v>
      </c>
      <c r="G179" s="88" t="s">
        <v>177</v>
      </c>
      <c r="H179" s="89" t="s">
        <v>277</v>
      </c>
      <c r="I179" s="96" t="s">
        <v>69</v>
      </c>
      <c r="J179" s="210">
        <v>0</v>
      </c>
    </row>
    <row r="180" spans="2:10" ht="36" hidden="1">
      <c r="B180" s="165" t="s">
        <v>275</v>
      </c>
      <c r="C180" s="9" t="s">
        <v>46</v>
      </c>
      <c r="D180" s="85" t="s">
        <v>38</v>
      </c>
      <c r="E180" s="86" t="s">
        <v>34</v>
      </c>
      <c r="F180" s="87" t="s">
        <v>38</v>
      </c>
      <c r="G180" s="88" t="s">
        <v>177</v>
      </c>
      <c r="H180" s="89" t="s">
        <v>278</v>
      </c>
      <c r="I180" s="96"/>
      <c r="J180" s="210">
        <f>J181</f>
        <v>0</v>
      </c>
    </row>
    <row r="181" spans="2:10" ht="24" hidden="1">
      <c r="B181" s="165" t="s">
        <v>70</v>
      </c>
      <c r="C181" s="9" t="s">
        <v>46</v>
      </c>
      <c r="D181" s="85" t="s">
        <v>38</v>
      </c>
      <c r="E181" s="86" t="s">
        <v>34</v>
      </c>
      <c r="F181" s="87" t="s">
        <v>38</v>
      </c>
      <c r="G181" s="88" t="s">
        <v>177</v>
      </c>
      <c r="H181" s="89" t="s">
        <v>278</v>
      </c>
      <c r="I181" s="96" t="s">
        <v>69</v>
      </c>
      <c r="J181" s="210">
        <v>0</v>
      </c>
    </row>
    <row r="182" spans="2:10" ht="33.75">
      <c r="B182" s="119" t="s">
        <v>112</v>
      </c>
      <c r="C182" s="9">
        <v>871</v>
      </c>
      <c r="D182" s="85" t="s">
        <v>38</v>
      </c>
      <c r="E182" s="86" t="s">
        <v>34</v>
      </c>
      <c r="F182" s="87" t="s">
        <v>38</v>
      </c>
      <c r="G182" s="88" t="s">
        <v>177</v>
      </c>
      <c r="H182" s="89" t="s">
        <v>193</v>
      </c>
      <c r="I182" s="96"/>
      <c r="J182" s="210">
        <f>J183</f>
        <v>920</v>
      </c>
    </row>
    <row r="183" spans="2:10" ht="24">
      <c r="B183" s="165" t="s">
        <v>70</v>
      </c>
      <c r="C183" s="9">
        <v>871</v>
      </c>
      <c r="D183" s="85" t="s">
        <v>38</v>
      </c>
      <c r="E183" s="86" t="s">
        <v>34</v>
      </c>
      <c r="F183" s="87" t="s">
        <v>38</v>
      </c>
      <c r="G183" s="88" t="s">
        <v>177</v>
      </c>
      <c r="H183" s="89" t="s">
        <v>193</v>
      </c>
      <c r="I183" s="96" t="s">
        <v>69</v>
      </c>
      <c r="J183" s="210">
        <v>920</v>
      </c>
    </row>
    <row r="184" spans="2:10" ht="48">
      <c r="B184" s="165" t="s">
        <v>230</v>
      </c>
      <c r="C184" s="9" t="s">
        <v>46</v>
      </c>
      <c r="D184" s="85" t="s">
        <v>38</v>
      </c>
      <c r="E184" s="86" t="s">
        <v>34</v>
      </c>
      <c r="F184" s="87" t="s">
        <v>38</v>
      </c>
      <c r="G184" s="88" t="s">
        <v>177</v>
      </c>
      <c r="H184" s="89" t="s">
        <v>231</v>
      </c>
      <c r="I184" s="96"/>
      <c r="J184" s="210">
        <f>J185</f>
        <v>15.7</v>
      </c>
    </row>
    <row r="185" spans="2:10" ht="24">
      <c r="B185" s="165" t="s">
        <v>70</v>
      </c>
      <c r="C185" s="9" t="s">
        <v>46</v>
      </c>
      <c r="D185" s="85" t="s">
        <v>38</v>
      </c>
      <c r="E185" s="86" t="s">
        <v>34</v>
      </c>
      <c r="F185" s="87" t="s">
        <v>38</v>
      </c>
      <c r="G185" s="88" t="s">
        <v>177</v>
      </c>
      <c r="H185" s="89" t="s">
        <v>231</v>
      </c>
      <c r="I185" s="96" t="s">
        <v>69</v>
      </c>
      <c r="J185" s="210">
        <v>15.7</v>
      </c>
    </row>
    <row r="186" spans="2:10" ht="12.75">
      <c r="B186" s="92" t="s">
        <v>255</v>
      </c>
      <c r="C186" s="9" t="s">
        <v>46</v>
      </c>
      <c r="D186" s="85" t="s">
        <v>38</v>
      </c>
      <c r="E186" s="86" t="s">
        <v>34</v>
      </c>
      <c r="F186" s="87" t="s">
        <v>38</v>
      </c>
      <c r="G186" s="88" t="s">
        <v>177</v>
      </c>
      <c r="H186" s="89" t="s">
        <v>211</v>
      </c>
      <c r="I186" s="96"/>
      <c r="J186" s="210">
        <f>J187</f>
        <v>160</v>
      </c>
    </row>
    <row r="187" spans="2:10" ht="24">
      <c r="B187" s="92" t="s">
        <v>70</v>
      </c>
      <c r="C187" s="9" t="s">
        <v>46</v>
      </c>
      <c r="D187" s="85" t="s">
        <v>38</v>
      </c>
      <c r="E187" s="86" t="s">
        <v>34</v>
      </c>
      <c r="F187" s="87" t="s">
        <v>38</v>
      </c>
      <c r="G187" s="88" t="s">
        <v>177</v>
      </c>
      <c r="H187" s="89" t="s">
        <v>211</v>
      </c>
      <c r="I187" s="96" t="s">
        <v>69</v>
      </c>
      <c r="J187" s="210">
        <v>160</v>
      </c>
    </row>
    <row r="188" spans="2:10" ht="12.75">
      <c r="B188" s="92" t="s">
        <v>251</v>
      </c>
      <c r="C188" s="9" t="s">
        <v>46</v>
      </c>
      <c r="D188" s="85" t="s">
        <v>38</v>
      </c>
      <c r="E188" s="86" t="s">
        <v>34</v>
      </c>
      <c r="F188" s="87" t="s">
        <v>38</v>
      </c>
      <c r="G188" s="88" t="s">
        <v>177</v>
      </c>
      <c r="H188" s="89" t="s">
        <v>252</v>
      </c>
      <c r="I188" s="96"/>
      <c r="J188" s="210">
        <f>J189</f>
        <v>0</v>
      </c>
    </row>
    <row r="189" spans="2:10" ht="24">
      <c r="B189" s="92" t="s">
        <v>70</v>
      </c>
      <c r="C189" s="9" t="s">
        <v>46</v>
      </c>
      <c r="D189" s="85" t="s">
        <v>38</v>
      </c>
      <c r="E189" s="86" t="s">
        <v>34</v>
      </c>
      <c r="F189" s="87" t="s">
        <v>38</v>
      </c>
      <c r="G189" s="88" t="s">
        <v>177</v>
      </c>
      <c r="H189" s="89" t="s">
        <v>252</v>
      </c>
      <c r="I189" s="96" t="s">
        <v>69</v>
      </c>
      <c r="J189" s="210">
        <v>0</v>
      </c>
    </row>
    <row r="190" spans="2:10" ht="27.75" customHeight="1">
      <c r="B190" s="92" t="s">
        <v>212</v>
      </c>
      <c r="C190" s="252" t="s">
        <v>46</v>
      </c>
      <c r="D190" s="85" t="s">
        <v>38</v>
      </c>
      <c r="E190" s="86" t="s">
        <v>34</v>
      </c>
      <c r="F190" s="87" t="s">
        <v>38</v>
      </c>
      <c r="G190" s="88" t="s">
        <v>177</v>
      </c>
      <c r="H190" s="89" t="s">
        <v>194</v>
      </c>
      <c r="I190" s="96"/>
      <c r="J190" s="209">
        <f>J191</f>
        <v>227.2</v>
      </c>
    </row>
    <row r="191" spans="2:10" ht="12.75" customHeight="1">
      <c r="B191" s="200" t="s">
        <v>144</v>
      </c>
      <c r="C191" s="252" t="s">
        <v>46</v>
      </c>
      <c r="D191" s="85" t="s">
        <v>38</v>
      </c>
      <c r="E191" s="86" t="s">
        <v>34</v>
      </c>
      <c r="F191" s="87" t="s">
        <v>38</v>
      </c>
      <c r="G191" s="88" t="s">
        <v>177</v>
      </c>
      <c r="H191" s="89" t="s">
        <v>194</v>
      </c>
      <c r="I191" s="96" t="s">
        <v>69</v>
      </c>
      <c r="J191" s="210">
        <v>227.2</v>
      </c>
    </row>
    <row r="192" spans="2:10" ht="37.5" customHeight="1">
      <c r="B192" s="323" t="s">
        <v>236</v>
      </c>
      <c r="C192" s="69" t="s">
        <v>46</v>
      </c>
      <c r="D192" s="77" t="s">
        <v>38</v>
      </c>
      <c r="E192" s="78" t="s">
        <v>34</v>
      </c>
      <c r="F192" s="79" t="s">
        <v>41</v>
      </c>
      <c r="G192" s="80"/>
      <c r="H192" s="81"/>
      <c r="I192" s="82"/>
      <c r="J192" s="209">
        <f>J193</f>
        <v>0</v>
      </c>
    </row>
    <row r="193" spans="2:10" ht="27.75" customHeight="1">
      <c r="B193" s="200" t="s">
        <v>237</v>
      </c>
      <c r="C193" s="252" t="s">
        <v>46</v>
      </c>
      <c r="D193" s="85" t="s">
        <v>38</v>
      </c>
      <c r="E193" s="86" t="s">
        <v>34</v>
      </c>
      <c r="F193" s="87" t="s">
        <v>41</v>
      </c>
      <c r="G193" s="88" t="s">
        <v>149</v>
      </c>
      <c r="H193" s="89"/>
      <c r="I193" s="96"/>
      <c r="J193" s="210">
        <f>J194</f>
        <v>0</v>
      </c>
    </row>
    <row r="194" spans="2:10" ht="23.25" customHeight="1">
      <c r="B194" s="200" t="s">
        <v>238</v>
      </c>
      <c r="C194" s="252" t="s">
        <v>46</v>
      </c>
      <c r="D194" s="85" t="s">
        <v>38</v>
      </c>
      <c r="E194" s="86" t="s">
        <v>34</v>
      </c>
      <c r="F194" s="87" t="s">
        <v>41</v>
      </c>
      <c r="G194" s="88" t="s">
        <v>149</v>
      </c>
      <c r="H194" s="89" t="s">
        <v>241</v>
      </c>
      <c r="I194" s="96"/>
      <c r="J194" s="210">
        <f>J195</f>
        <v>0</v>
      </c>
    </row>
    <row r="195" spans="2:10" ht="24.75" customHeight="1">
      <c r="B195" s="165" t="s">
        <v>70</v>
      </c>
      <c r="C195" s="252" t="s">
        <v>46</v>
      </c>
      <c r="D195" s="85" t="s">
        <v>38</v>
      </c>
      <c r="E195" s="86" t="s">
        <v>34</v>
      </c>
      <c r="F195" s="87" t="s">
        <v>41</v>
      </c>
      <c r="G195" s="88" t="s">
        <v>149</v>
      </c>
      <c r="H195" s="89" t="s">
        <v>241</v>
      </c>
      <c r="I195" s="96" t="s">
        <v>69</v>
      </c>
      <c r="J195" s="210">
        <v>0</v>
      </c>
    </row>
    <row r="196" spans="2:10" ht="38.25" customHeight="1" hidden="1">
      <c r="B196" s="323" t="s">
        <v>239</v>
      </c>
      <c r="C196" s="69" t="s">
        <v>46</v>
      </c>
      <c r="D196" s="77" t="s">
        <v>38</v>
      </c>
      <c r="E196" s="78" t="s">
        <v>34</v>
      </c>
      <c r="F196" s="79" t="s">
        <v>53</v>
      </c>
      <c r="G196" s="80"/>
      <c r="H196" s="81"/>
      <c r="I196" s="82"/>
      <c r="J196" s="209">
        <f>J197</f>
        <v>0</v>
      </c>
    </row>
    <row r="197" spans="2:10" ht="26.25" customHeight="1" hidden="1">
      <c r="B197" s="200" t="s">
        <v>247</v>
      </c>
      <c r="C197" s="252" t="s">
        <v>46</v>
      </c>
      <c r="D197" s="85" t="s">
        <v>38</v>
      </c>
      <c r="E197" s="86" t="s">
        <v>34</v>
      </c>
      <c r="F197" s="87" t="s">
        <v>53</v>
      </c>
      <c r="G197" s="88" t="s">
        <v>149</v>
      </c>
      <c r="H197" s="89" t="s">
        <v>240</v>
      </c>
      <c r="I197" s="96"/>
      <c r="J197" s="210">
        <f>J198</f>
        <v>0</v>
      </c>
    </row>
    <row r="198" spans="2:10" ht="24.75" customHeight="1" hidden="1">
      <c r="B198" s="165" t="s">
        <v>70</v>
      </c>
      <c r="C198" s="252" t="s">
        <v>46</v>
      </c>
      <c r="D198" s="85" t="s">
        <v>38</v>
      </c>
      <c r="E198" s="86" t="s">
        <v>34</v>
      </c>
      <c r="F198" s="87" t="s">
        <v>53</v>
      </c>
      <c r="G198" s="88" t="s">
        <v>149</v>
      </c>
      <c r="H198" s="89" t="s">
        <v>240</v>
      </c>
      <c r="I198" s="96" t="s">
        <v>69</v>
      </c>
      <c r="J198" s="210">
        <v>0</v>
      </c>
    </row>
    <row r="199" spans="2:10" ht="12.75" customHeight="1">
      <c r="B199" s="133" t="s">
        <v>23</v>
      </c>
      <c r="C199" s="253" t="s">
        <v>46</v>
      </c>
      <c r="D199" s="133" t="s">
        <v>40</v>
      </c>
      <c r="E199" s="134"/>
      <c r="F199" s="135"/>
      <c r="G199" s="136"/>
      <c r="H199" s="144"/>
      <c r="I199" s="136"/>
      <c r="J199" s="220">
        <f>J200</f>
        <v>10.5</v>
      </c>
    </row>
    <row r="200" spans="2:10" ht="26.25" customHeight="1">
      <c r="B200" s="103" t="s">
        <v>56</v>
      </c>
      <c r="C200" s="69" t="s">
        <v>46</v>
      </c>
      <c r="D200" s="103" t="s">
        <v>40</v>
      </c>
      <c r="E200" s="104" t="s">
        <v>38</v>
      </c>
      <c r="F200" s="120"/>
      <c r="G200" s="96"/>
      <c r="H200" s="89"/>
      <c r="I200" s="96"/>
      <c r="J200" s="209">
        <f>J201</f>
        <v>10.5</v>
      </c>
    </row>
    <row r="201" spans="2:10" ht="17.25" customHeight="1">
      <c r="B201" s="76" t="s">
        <v>12</v>
      </c>
      <c r="C201" s="46">
        <v>871</v>
      </c>
      <c r="D201" s="94" t="s">
        <v>40</v>
      </c>
      <c r="E201" s="94" t="s">
        <v>38</v>
      </c>
      <c r="F201" s="79" t="s">
        <v>121</v>
      </c>
      <c r="G201" s="80"/>
      <c r="H201" s="81"/>
      <c r="I201" s="122"/>
      <c r="J201" s="209">
        <f>J202</f>
        <v>10.5</v>
      </c>
    </row>
    <row r="202" spans="2:10" ht="51">
      <c r="B202" s="76" t="s">
        <v>113</v>
      </c>
      <c r="C202" s="64">
        <v>871</v>
      </c>
      <c r="D202" s="94" t="s">
        <v>40</v>
      </c>
      <c r="E202" s="94" t="s">
        <v>38</v>
      </c>
      <c r="F202" s="79" t="s">
        <v>121</v>
      </c>
      <c r="G202" s="80"/>
      <c r="H202" s="81"/>
      <c r="I202" s="122"/>
      <c r="J202" s="209">
        <f>J205</f>
        <v>10.5</v>
      </c>
    </row>
    <row r="203" spans="2:10" ht="51">
      <c r="B203" s="151" t="s">
        <v>1</v>
      </c>
      <c r="C203" s="11">
        <v>871</v>
      </c>
      <c r="D203" s="94" t="s">
        <v>40</v>
      </c>
      <c r="E203" s="94" t="s">
        <v>38</v>
      </c>
      <c r="F203" s="79" t="s">
        <v>121</v>
      </c>
      <c r="G203" s="80" t="s">
        <v>149</v>
      </c>
      <c r="H203" s="81"/>
      <c r="I203" s="122"/>
      <c r="J203" s="209">
        <f>J204</f>
        <v>10.5</v>
      </c>
    </row>
    <row r="204" spans="2:10" ht="12.75">
      <c r="B204" s="170" t="s">
        <v>145</v>
      </c>
      <c r="C204" s="66">
        <v>871</v>
      </c>
      <c r="D204" s="98" t="s">
        <v>40</v>
      </c>
      <c r="E204" s="98" t="s">
        <v>38</v>
      </c>
      <c r="F204" s="87" t="s">
        <v>121</v>
      </c>
      <c r="G204" s="88" t="s">
        <v>149</v>
      </c>
      <c r="H204" s="89" t="s">
        <v>170</v>
      </c>
      <c r="I204" s="123"/>
      <c r="J204" s="210">
        <f>J205</f>
        <v>10.5</v>
      </c>
    </row>
    <row r="205" spans="2:10" ht="24">
      <c r="B205" s="92" t="s">
        <v>70</v>
      </c>
      <c r="C205" s="9">
        <v>871</v>
      </c>
      <c r="D205" s="98" t="s">
        <v>40</v>
      </c>
      <c r="E205" s="98" t="s">
        <v>38</v>
      </c>
      <c r="F205" s="87" t="s">
        <v>121</v>
      </c>
      <c r="G205" s="88" t="s">
        <v>149</v>
      </c>
      <c r="H205" s="89" t="s">
        <v>170</v>
      </c>
      <c r="I205" s="108">
        <v>240</v>
      </c>
      <c r="J205" s="210">
        <v>10.5</v>
      </c>
    </row>
    <row r="206" spans="2:10" ht="14.25">
      <c r="B206" s="133" t="s">
        <v>24</v>
      </c>
      <c r="C206" s="251">
        <v>871</v>
      </c>
      <c r="D206" s="133" t="s">
        <v>41</v>
      </c>
      <c r="E206" s="134"/>
      <c r="F206" s="135"/>
      <c r="G206" s="136"/>
      <c r="H206" s="144"/>
      <c r="I206" s="136"/>
      <c r="J206" s="220">
        <f>J207</f>
        <v>5308.2</v>
      </c>
    </row>
    <row r="207" spans="2:10" ht="12.75">
      <c r="B207" s="103" t="s">
        <v>42</v>
      </c>
      <c r="C207" s="64">
        <v>871</v>
      </c>
      <c r="D207" s="103" t="s">
        <v>41</v>
      </c>
      <c r="E207" s="104" t="s">
        <v>33</v>
      </c>
      <c r="F207" s="120"/>
      <c r="G207" s="96"/>
      <c r="H207" s="89"/>
      <c r="I207" s="96"/>
      <c r="J207" s="209">
        <f>J208+J226</f>
        <v>5308.2</v>
      </c>
    </row>
    <row r="208" spans="2:10" ht="38.25">
      <c r="B208" s="146" t="s">
        <v>362</v>
      </c>
      <c r="C208" s="64">
        <v>871</v>
      </c>
      <c r="D208" s="77" t="s">
        <v>41</v>
      </c>
      <c r="E208" s="78" t="s">
        <v>33</v>
      </c>
      <c r="F208" s="79" t="s">
        <v>40</v>
      </c>
      <c r="G208" s="80"/>
      <c r="H208" s="81"/>
      <c r="I208" s="82"/>
      <c r="J208" s="208">
        <f>J209+J223+J244</f>
        <v>5178.2</v>
      </c>
    </row>
    <row r="209" spans="2:10" ht="25.5">
      <c r="B209" s="151" t="s">
        <v>146</v>
      </c>
      <c r="C209" s="64">
        <v>871</v>
      </c>
      <c r="D209" s="94" t="s">
        <v>41</v>
      </c>
      <c r="E209" s="94" t="s">
        <v>33</v>
      </c>
      <c r="F209" s="79" t="s">
        <v>40</v>
      </c>
      <c r="G209" s="80" t="s">
        <v>149</v>
      </c>
      <c r="H209" s="81"/>
      <c r="I209" s="122"/>
      <c r="J209" s="209">
        <f>J210+J216+J218+J220+J214</f>
        <v>4949.9</v>
      </c>
    </row>
    <row r="210" spans="2:10" ht="27">
      <c r="B210" s="173" t="s">
        <v>147</v>
      </c>
      <c r="C210" s="24">
        <v>871</v>
      </c>
      <c r="D210" s="98" t="s">
        <v>41</v>
      </c>
      <c r="E210" s="98" t="s">
        <v>33</v>
      </c>
      <c r="F210" s="87" t="s">
        <v>40</v>
      </c>
      <c r="G210" s="88" t="s">
        <v>149</v>
      </c>
      <c r="H210" s="89" t="s">
        <v>195</v>
      </c>
      <c r="I210" s="123"/>
      <c r="J210" s="210">
        <f>J211+J212+J213</f>
        <v>4650.5</v>
      </c>
    </row>
    <row r="211" spans="2:10" ht="12.75">
      <c r="B211" s="147" t="s">
        <v>148</v>
      </c>
      <c r="C211" s="24">
        <v>871</v>
      </c>
      <c r="D211" s="98" t="s">
        <v>41</v>
      </c>
      <c r="E211" s="98" t="s">
        <v>33</v>
      </c>
      <c r="F211" s="87" t="s">
        <v>40</v>
      </c>
      <c r="G211" s="88" t="s">
        <v>149</v>
      </c>
      <c r="H211" s="89" t="s">
        <v>195</v>
      </c>
      <c r="I211" s="123" t="s">
        <v>78</v>
      </c>
      <c r="J211" s="210">
        <v>2305.5</v>
      </c>
    </row>
    <row r="212" spans="2:10" ht="24">
      <c r="B212" s="92" t="s">
        <v>70</v>
      </c>
      <c r="C212" s="24">
        <v>871</v>
      </c>
      <c r="D212" s="98" t="s">
        <v>41</v>
      </c>
      <c r="E212" s="98" t="s">
        <v>33</v>
      </c>
      <c r="F212" s="87" t="s">
        <v>40</v>
      </c>
      <c r="G212" s="88" t="s">
        <v>149</v>
      </c>
      <c r="H212" s="89" t="s">
        <v>195</v>
      </c>
      <c r="I212" s="123" t="s">
        <v>69</v>
      </c>
      <c r="J212" s="210">
        <v>2225</v>
      </c>
    </row>
    <row r="213" spans="2:10" ht="12.75">
      <c r="B213" s="92" t="s">
        <v>71</v>
      </c>
      <c r="C213" s="24">
        <v>871</v>
      </c>
      <c r="D213" s="98" t="s">
        <v>41</v>
      </c>
      <c r="E213" s="98" t="s">
        <v>33</v>
      </c>
      <c r="F213" s="87" t="s">
        <v>40</v>
      </c>
      <c r="G213" s="88" t="s">
        <v>149</v>
      </c>
      <c r="H213" s="89" t="s">
        <v>195</v>
      </c>
      <c r="I213" s="108">
        <v>850</v>
      </c>
      <c r="J213" s="210">
        <v>120</v>
      </c>
    </row>
    <row r="214" spans="2:10" ht="38.25">
      <c r="B214" s="147" t="s">
        <v>372</v>
      </c>
      <c r="C214" s="24" t="s">
        <v>46</v>
      </c>
      <c r="D214" s="98" t="s">
        <v>41</v>
      </c>
      <c r="E214" s="172" t="s">
        <v>33</v>
      </c>
      <c r="F214" s="87" t="s">
        <v>40</v>
      </c>
      <c r="G214" s="88" t="s">
        <v>149</v>
      </c>
      <c r="H214" s="89" t="s">
        <v>371</v>
      </c>
      <c r="I214" s="117"/>
      <c r="J214" s="210">
        <f>J215</f>
        <v>124.4</v>
      </c>
    </row>
    <row r="215" spans="2:10" ht="12.75">
      <c r="B215" s="434" t="s">
        <v>373</v>
      </c>
      <c r="C215" s="24" t="s">
        <v>46</v>
      </c>
      <c r="D215" s="98" t="s">
        <v>41</v>
      </c>
      <c r="E215" s="172" t="s">
        <v>33</v>
      </c>
      <c r="F215" s="87" t="s">
        <v>40</v>
      </c>
      <c r="G215" s="88" t="s">
        <v>149</v>
      </c>
      <c r="H215" s="89" t="s">
        <v>371</v>
      </c>
      <c r="I215" s="117">
        <v>110</v>
      </c>
      <c r="J215" s="210">
        <v>124.4</v>
      </c>
    </row>
    <row r="216" spans="2:10" ht="27.75" customHeight="1">
      <c r="B216" s="92" t="s">
        <v>213</v>
      </c>
      <c r="C216" s="27">
        <v>871</v>
      </c>
      <c r="D216" s="98" t="s">
        <v>41</v>
      </c>
      <c r="E216" s="172" t="s">
        <v>33</v>
      </c>
      <c r="F216" s="87" t="s">
        <v>40</v>
      </c>
      <c r="G216" s="88" t="s">
        <v>149</v>
      </c>
      <c r="H216" s="89" t="s">
        <v>191</v>
      </c>
      <c r="I216" s="117"/>
      <c r="J216" s="224">
        <f>J217</f>
        <v>95</v>
      </c>
    </row>
    <row r="217" spans="2:10" ht="22.5" customHeight="1">
      <c r="B217" s="92" t="s">
        <v>70</v>
      </c>
      <c r="C217" s="24">
        <v>871</v>
      </c>
      <c r="D217" s="98" t="s">
        <v>41</v>
      </c>
      <c r="E217" s="172" t="s">
        <v>33</v>
      </c>
      <c r="F217" s="87" t="s">
        <v>40</v>
      </c>
      <c r="G217" s="88" t="s">
        <v>149</v>
      </c>
      <c r="H217" s="89" t="s">
        <v>191</v>
      </c>
      <c r="I217" s="117">
        <v>240</v>
      </c>
      <c r="J217" s="224">
        <v>95</v>
      </c>
    </row>
    <row r="218" spans="2:10" ht="12.75">
      <c r="B218" s="92" t="s">
        <v>214</v>
      </c>
      <c r="C218" s="66">
        <v>871</v>
      </c>
      <c r="D218" s="98" t="s">
        <v>41</v>
      </c>
      <c r="E218" s="172" t="s">
        <v>33</v>
      </c>
      <c r="F218" s="87" t="s">
        <v>40</v>
      </c>
      <c r="G218" s="88" t="s">
        <v>149</v>
      </c>
      <c r="H218" s="89" t="s">
        <v>196</v>
      </c>
      <c r="I218" s="117"/>
      <c r="J218" s="224">
        <f>J219</f>
        <v>60</v>
      </c>
    </row>
    <row r="219" spans="2:10" ht="24">
      <c r="B219" s="92" t="s">
        <v>70</v>
      </c>
      <c r="C219" s="24">
        <v>871</v>
      </c>
      <c r="D219" s="98" t="s">
        <v>41</v>
      </c>
      <c r="E219" s="172" t="s">
        <v>33</v>
      </c>
      <c r="F219" s="87" t="s">
        <v>40</v>
      </c>
      <c r="G219" s="88" t="s">
        <v>149</v>
      </c>
      <c r="H219" s="89" t="s">
        <v>196</v>
      </c>
      <c r="I219" s="117">
        <v>240</v>
      </c>
      <c r="J219" s="224">
        <v>60</v>
      </c>
    </row>
    <row r="220" spans="2:10" ht="76.5">
      <c r="B220" s="382" t="s">
        <v>253</v>
      </c>
      <c r="C220" s="24" t="s">
        <v>46</v>
      </c>
      <c r="D220" s="98" t="s">
        <v>41</v>
      </c>
      <c r="E220" s="172" t="s">
        <v>33</v>
      </c>
      <c r="F220" s="87" t="s">
        <v>40</v>
      </c>
      <c r="G220" s="88" t="s">
        <v>149</v>
      </c>
      <c r="H220" s="89" t="s">
        <v>249</v>
      </c>
      <c r="I220" s="117"/>
      <c r="J220" s="224">
        <f>J221</f>
        <v>20</v>
      </c>
    </row>
    <row r="221" spans="2:10" ht="114.75">
      <c r="B221" s="147" t="s">
        <v>248</v>
      </c>
      <c r="C221" s="24" t="s">
        <v>46</v>
      </c>
      <c r="D221" s="98" t="s">
        <v>41</v>
      </c>
      <c r="E221" s="172" t="s">
        <v>33</v>
      </c>
      <c r="F221" s="87" t="s">
        <v>40</v>
      </c>
      <c r="G221" s="88" t="s">
        <v>149</v>
      </c>
      <c r="H221" s="89" t="s">
        <v>249</v>
      </c>
      <c r="I221" s="117"/>
      <c r="J221" s="224">
        <f>J222</f>
        <v>20</v>
      </c>
    </row>
    <row r="222" spans="2:10" ht="24">
      <c r="B222" s="92" t="s">
        <v>70</v>
      </c>
      <c r="C222" s="24" t="s">
        <v>46</v>
      </c>
      <c r="D222" s="98" t="s">
        <v>41</v>
      </c>
      <c r="E222" s="172" t="s">
        <v>33</v>
      </c>
      <c r="F222" s="87" t="s">
        <v>40</v>
      </c>
      <c r="G222" s="88" t="s">
        <v>149</v>
      </c>
      <c r="H222" s="89" t="s">
        <v>249</v>
      </c>
      <c r="I222" s="117">
        <v>240</v>
      </c>
      <c r="J222" s="224">
        <v>20</v>
      </c>
    </row>
    <row r="223" spans="2:10" ht="46.5" customHeight="1">
      <c r="B223" s="241" t="s">
        <v>215</v>
      </c>
      <c r="C223" s="71" t="s">
        <v>46</v>
      </c>
      <c r="D223" s="94" t="s">
        <v>41</v>
      </c>
      <c r="E223" s="242" t="s">
        <v>33</v>
      </c>
      <c r="F223" s="79" t="s">
        <v>40</v>
      </c>
      <c r="G223" s="80" t="s">
        <v>59</v>
      </c>
      <c r="H223" s="81"/>
      <c r="I223" s="240"/>
      <c r="J223" s="209">
        <f>J224</f>
        <v>223.3</v>
      </c>
    </row>
    <row r="224" spans="2:10" ht="72">
      <c r="B224" s="313" t="s">
        <v>338</v>
      </c>
      <c r="C224" s="201" t="s">
        <v>46</v>
      </c>
      <c r="D224" s="98" t="s">
        <v>41</v>
      </c>
      <c r="E224" s="172" t="s">
        <v>33</v>
      </c>
      <c r="F224" s="87" t="s">
        <v>40</v>
      </c>
      <c r="G224" s="88" t="s">
        <v>59</v>
      </c>
      <c r="H224" s="89" t="s">
        <v>332</v>
      </c>
      <c r="I224" s="117"/>
      <c r="J224" s="225">
        <f>J225</f>
        <v>223.3</v>
      </c>
    </row>
    <row r="225" spans="2:10" ht="12.75">
      <c r="B225" s="147" t="s">
        <v>148</v>
      </c>
      <c r="C225" s="201" t="s">
        <v>46</v>
      </c>
      <c r="D225" s="98" t="s">
        <v>41</v>
      </c>
      <c r="E225" s="172" t="s">
        <v>33</v>
      </c>
      <c r="F225" s="87" t="s">
        <v>40</v>
      </c>
      <c r="G225" s="88" t="s">
        <v>59</v>
      </c>
      <c r="H225" s="89" t="s">
        <v>332</v>
      </c>
      <c r="I225" s="117">
        <v>110</v>
      </c>
      <c r="J225" s="225">
        <v>223.3</v>
      </c>
    </row>
    <row r="226" spans="2:10" ht="12.75">
      <c r="B226" s="152" t="s">
        <v>19</v>
      </c>
      <c r="C226" s="71" t="s">
        <v>46</v>
      </c>
      <c r="D226" s="94" t="s">
        <v>41</v>
      </c>
      <c r="E226" s="242" t="s">
        <v>33</v>
      </c>
      <c r="F226" s="79" t="s">
        <v>60</v>
      </c>
      <c r="G226" s="80" t="s">
        <v>261</v>
      </c>
      <c r="H226" s="81"/>
      <c r="I226" s="240"/>
      <c r="J226" s="209">
        <f>J227</f>
        <v>130</v>
      </c>
    </row>
    <row r="227" spans="2:10" ht="24">
      <c r="B227" s="92" t="s">
        <v>360</v>
      </c>
      <c r="C227" s="201" t="s">
        <v>46</v>
      </c>
      <c r="D227" s="98" t="s">
        <v>41</v>
      </c>
      <c r="E227" s="172" t="s">
        <v>33</v>
      </c>
      <c r="F227" s="87" t="s">
        <v>60</v>
      </c>
      <c r="G227" s="88" t="s">
        <v>165</v>
      </c>
      <c r="H227" s="89" t="s">
        <v>361</v>
      </c>
      <c r="I227" s="117"/>
      <c r="J227" s="210">
        <f>J228</f>
        <v>130</v>
      </c>
    </row>
    <row r="228" spans="2:10" ht="24">
      <c r="B228" s="33" t="s">
        <v>70</v>
      </c>
      <c r="C228" s="201" t="s">
        <v>46</v>
      </c>
      <c r="D228" s="98" t="s">
        <v>41</v>
      </c>
      <c r="E228" s="172" t="s">
        <v>33</v>
      </c>
      <c r="F228" s="87" t="s">
        <v>60</v>
      </c>
      <c r="G228" s="88" t="s">
        <v>165</v>
      </c>
      <c r="H228" s="89" t="s">
        <v>361</v>
      </c>
      <c r="I228" s="117">
        <v>240</v>
      </c>
      <c r="J228" s="210">
        <v>130</v>
      </c>
    </row>
    <row r="229" spans="2:10" ht="14.25">
      <c r="B229" s="174" t="s">
        <v>79</v>
      </c>
      <c r="C229" s="254" t="s">
        <v>46</v>
      </c>
      <c r="D229" s="175" t="s">
        <v>52</v>
      </c>
      <c r="E229" s="176"/>
      <c r="F229" s="135"/>
      <c r="G229" s="136"/>
      <c r="H229" s="144"/>
      <c r="I229" s="177" t="s">
        <v>80</v>
      </c>
      <c r="J229" s="220">
        <f>J230+J241</f>
        <v>338.8</v>
      </c>
    </row>
    <row r="230" spans="2:10" ht="12.75">
      <c r="B230" s="103" t="s">
        <v>81</v>
      </c>
      <c r="C230" s="71" t="s">
        <v>46</v>
      </c>
      <c r="D230" s="103" t="s">
        <v>52</v>
      </c>
      <c r="E230" s="104" t="s">
        <v>33</v>
      </c>
      <c r="F230" s="120"/>
      <c r="G230" s="96"/>
      <c r="H230" s="121"/>
      <c r="I230" s="96"/>
      <c r="J230" s="208">
        <f>J231</f>
        <v>328.8</v>
      </c>
    </row>
    <row r="231" spans="2:10" ht="17.25" customHeight="1">
      <c r="B231" s="76" t="s">
        <v>82</v>
      </c>
      <c r="C231" s="71" t="s">
        <v>46</v>
      </c>
      <c r="D231" s="77" t="s">
        <v>52</v>
      </c>
      <c r="E231" s="78" t="s">
        <v>33</v>
      </c>
      <c r="F231" s="79" t="s">
        <v>83</v>
      </c>
      <c r="G231" s="80"/>
      <c r="H231" s="81"/>
      <c r="I231" s="82"/>
      <c r="J231" s="208">
        <f>J232</f>
        <v>328.8</v>
      </c>
    </row>
    <row r="232" spans="2:10" ht="12.75">
      <c r="B232" s="76" t="s">
        <v>84</v>
      </c>
      <c r="C232" s="71" t="s">
        <v>46</v>
      </c>
      <c r="D232" s="243" t="s">
        <v>52</v>
      </c>
      <c r="E232" s="128" t="s">
        <v>33</v>
      </c>
      <c r="F232" s="128" t="s">
        <v>83</v>
      </c>
      <c r="G232" s="82" t="s">
        <v>149</v>
      </c>
      <c r="H232" s="129"/>
      <c r="I232" s="82"/>
      <c r="J232" s="208">
        <f>J233</f>
        <v>328.8</v>
      </c>
    </row>
    <row r="233" spans="2:10" ht="38.25">
      <c r="B233" s="111" t="s">
        <v>85</v>
      </c>
      <c r="C233" s="201" t="s">
        <v>46</v>
      </c>
      <c r="D233" s="124" t="s">
        <v>52</v>
      </c>
      <c r="E233" s="120" t="s">
        <v>33</v>
      </c>
      <c r="F233" s="120" t="s">
        <v>83</v>
      </c>
      <c r="G233" s="96" t="s">
        <v>149</v>
      </c>
      <c r="H233" s="121" t="s">
        <v>197</v>
      </c>
      <c r="I233" s="96"/>
      <c r="J233" s="216">
        <f>J234</f>
        <v>328.8</v>
      </c>
    </row>
    <row r="234" spans="2:10" ht="25.5">
      <c r="B234" s="111" t="s">
        <v>86</v>
      </c>
      <c r="C234" s="201" t="s">
        <v>46</v>
      </c>
      <c r="D234" s="124" t="s">
        <v>52</v>
      </c>
      <c r="E234" s="120" t="s">
        <v>33</v>
      </c>
      <c r="F234" s="120" t="s">
        <v>83</v>
      </c>
      <c r="G234" s="96" t="s">
        <v>149</v>
      </c>
      <c r="H234" s="121" t="s">
        <v>197</v>
      </c>
      <c r="I234" s="96" t="s">
        <v>221</v>
      </c>
      <c r="J234" s="216">
        <v>328.8</v>
      </c>
    </row>
    <row r="235" spans="2:10" ht="0.75" customHeight="1">
      <c r="B235" s="166" t="s">
        <v>114</v>
      </c>
      <c r="C235" s="254" t="s">
        <v>46</v>
      </c>
      <c r="D235" s="167" t="s">
        <v>16</v>
      </c>
      <c r="E235" s="168"/>
      <c r="F235" s="168"/>
      <c r="G235" s="158"/>
      <c r="H235" s="169"/>
      <c r="I235" s="158"/>
      <c r="J235" s="217">
        <f>J236</f>
        <v>0</v>
      </c>
    </row>
    <row r="236" spans="2:10" ht="12.75" hidden="1">
      <c r="B236" s="125" t="s">
        <v>114</v>
      </c>
      <c r="C236" s="71" t="s">
        <v>46</v>
      </c>
      <c r="D236" s="244" t="s">
        <v>16</v>
      </c>
      <c r="E236" s="245" t="s">
        <v>33</v>
      </c>
      <c r="F236" s="245"/>
      <c r="G236" s="246"/>
      <c r="H236" s="247"/>
      <c r="I236" s="246"/>
      <c r="J236" s="248">
        <f>J238</f>
        <v>0</v>
      </c>
    </row>
    <row r="237" spans="2:10" ht="12.75" hidden="1">
      <c r="B237" s="76" t="s">
        <v>115</v>
      </c>
      <c r="C237" s="71" t="s">
        <v>46</v>
      </c>
      <c r="D237" s="243" t="s">
        <v>16</v>
      </c>
      <c r="E237" s="128" t="s">
        <v>33</v>
      </c>
      <c r="F237" s="128" t="s">
        <v>116</v>
      </c>
      <c r="G237" s="82"/>
      <c r="H237" s="129"/>
      <c r="I237" s="82"/>
      <c r="J237" s="208">
        <f>J238</f>
        <v>0</v>
      </c>
    </row>
    <row r="238" spans="2:10" ht="25.5" hidden="1">
      <c r="B238" s="111" t="s">
        <v>117</v>
      </c>
      <c r="C238" s="201" t="s">
        <v>46</v>
      </c>
      <c r="D238" s="124" t="s">
        <v>16</v>
      </c>
      <c r="E238" s="120" t="s">
        <v>33</v>
      </c>
      <c r="F238" s="120" t="s">
        <v>116</v>
      </c>
      <c r="G238" s="96" t="s">
        <v>149</v>
      </c>
      <c r="H238" s="121"/>
      <c r="I238" s="96"/>
      <c r="J238" s="216">
        <f>J239</f>
        <v>0</v>
      </c>
    </row>
    <row r="239" spans="2:10" ht="33.75" hidden="1">
      <c r="B239" s="107" t="s">
        <v>118</v>
      </c>
      <c r="C239" s="201" t="s">
        <v>46</v>
      </c>
      <c r="D239" s="124" t="s">
        <v>16</v>
      </c>
      <c r="E239" s="120" t="s">
        <v>33</v>
      </c>
      <c r="F239" s="120" t="s">
        <v>116</v>
      </c>
      <c r="G239" s="96" t="s">
        <v>149</v>
      </c>
      <c r="H239" s="121" t="s">
        <v>198</v>
      </c>
      <c r="I239" s="96"/>
      <c r="J239" s="216">
        <f>J240</f>
        <v>0</v>
      </c>
    </row>
    <row r="240" spans="2:10" ht="12.75" hidden="1">
      <c r="B240" s="107" t="s">
        <v>119</v>
      </c>
      <c r="C240" s="201" t="s">
        <v>46</v>
      </c>
      <c r="D240" s="124" t="s">
        <v>16</v>
      </c>
      <c r="E240" s="120" t="s">
        <v>33</v>
      </c>
      <c r="F240" s="120" t="s">
        <v>116</v>
      </c>
      <c r="G240" s="96" t="s">
        <v>149</v>
      </c>
      <c r="H240" s="121" t="s">
        <v>198</v>
      </c>
      <c r="I240" s="96" t="s">
        <v>120</v>
      </c>
      <c r="J240" s="216">
        <v>0</v>
      </c>
    </row>
    <row r="241" spans="2:10" ht="12.75">
      <c r="B241" s="428" t="s">
        <v>369</v>
      </c>
      <c r="C241" s="201" t="s">
        <v>46</v>
      </c>
      <c r="D241" s="243" t="s">
        <v>52</v>
      </c>
      <c r="E241" s="128" t="s">
        <v>34</v>
      </c>
      <c r="F241" s="128"/>
      <c r="G241" s="82"/>
      <c r="H241" s="129"/>
      <c r="I241" s="82"/>
      <c r="J241" s="208">
        <f>J242</f>
        <v>10</v>
      </c>
    </row>
    <row r="242" spans="2:10" ht="39" thickBot="1">
      <c r="B242" s="429" t="s">
        <v>73</v>
      </c>
      <c r="C242" s="201" t="s">
        <v>46</v>
      </c>
      <c r="D242" s="124" t="s">
        <v>52</v>
      </c>
      <c r="E242" s="120" t="s">
        <v>34</v>
      </c>
      <c r="F242" s="120" t="s">
        <v>25</v>
      </c>
      <c r="G242" s="96" t="s">
        <v>149</v>
      </c>
      <c r="H242" s="121" t="s">
        <v>163</v>
      </c>
      <c r="I242" s="96"/>
      <c r="J242" s="216">
        <f>J243</f>
        <v>10</v>
      </c>
    </row>
    <row r="243" spans="2:10" ht="26.25" thickBot="1">
      <c r="B243" s="429" t="s">
        <v>86</v>
      </c>
      <c r="C243" s="201" t="s">
        <v>46</v>
      </c>
      <c r="D243" s="124" t="s">
        <v>52</v>
      </c>
      <c r="E243" s="120" t="s">
        <v>34</v>
      </c>
      <c r="F243" s="120" t="s">
        <v>25</v>
      </c>
      <c r="G243" s="96" t="s">
        <v>149</v>
      </c>
      <c r="H243" s="121" t="s">
        <v>163</v>
      </c>
      <c r="I243" s="96" t="s">
        <v>370</v>
      </c>
      <c r="J243" s="216">
        <v>10</v>
      </c>
    </row>
    <row r="244" spans="2:10" ht="12.75">
      <c r="B244" s="423" t="s">
        <v>363</v>
      </c>
      <c r="C244" s="71" t="s">
        <v>46</v>
      </c>
      <c r="D244" s="243" t="s">
        <v>15</v>
      </c>
      <c r="E244" s="128"/>
      <c r="F244" s="128"/>
      <c r="G244" s="82"/>
      <c r="H244" s="129"/>
      <c r="I244" s="82"/>
      <c r="J244" s="208">
        <f>J245</f>
        <v>5</v>
      </c>
    </row>
    <row r="245" spans="2:10" ht="12.75">
      <c r="B245" s="76" t="s">
        <v>364</v>
      </c>
      <c r="C245" s="71" t="s">
        <v>46</v>
      </c>
      <c r="D245" s="243" t="s">
        <v>15</v>
      </c>
      <c r="E245" s="128" t="s">
        <v>35</v>
      </c>
      <c r="F245" s="128"/>
      <c r="G245" s="82"/>
      <c r="H245" s="129"/>
      <c r="I245" s="82"/>
      <c r="J245" s="208">
        <f>J246</f>
        <v>5</v>
      </c>
    </row>
    <row r="246" spans="2:10" ht="39" customHeight="1">
      <c r="B246" s="146" t="s">
        <v>362</v>
      </c>
      <c r="C246" s="71" t="s">
        <v>46</v>
      </c>
      <c r="D246" s="94" t="s">
        <v>15</v>
      </c>
      <c r="E246" s="242" t="s">
        <v>35</v>
      </c>
      <c r="F246" s="79" t="s">
        <v>40</v>
      </c>
      <c r="G246" s="80"/>
      <c r="H246" s="81"/>
      <c r="I246" s="240"/>
      <c r="J246" s="209">
        <f>J247</f>
        <v>5</v>
      </c>
    </row>
    <row r="247" spans="2:10" ht="38.25">
      <c r="B247" s="151" t="s">
        <v>367</v>
      </c>
      <c r="C247" s="71" t="s">
        <v>46</v>
      </c>
      <c r="D247" s="94" t="s">
        <v>15</v>
      </c>
      <c r="E247" s="242" t="s">
        <v>35</v>
      </c>
      <c r="F247" s="79" t="s">
        <v>40</v>
      </c>
      <c r="G247" s="80" t="s">
        <v>177</v>
      </c>
      <c r="H247" s="81"/>
      <c r="I247" s="240"/>
      <c r="J247" s="209">
        <f>J248</f>
        <v>5</v>
      </c>
    </row>
    <row r="248" spans="2:10" ht="12.75">
      <c r="B248" s="147" t="s">
        <v>358</v>
      </c>
      <c r="C248" s="201" t="s">
        <v>46</v>
      </c>
      <c r="D248" s="98" t="s">
        <v>15</v>
      </c>
      <c r="E248" s="172" t="s">
        <v>35</v>
      </c>
      <c r="F248" s="87" t="s">
        <v>40</v>
      </c>
      <c r="G248" s="88" t="s">
        <v>177</v>
      </c>
      <c r="H248" s="89" t="s">
        <v>359</v>
      </c>
      <c r="I248" s="117"/>
      <c r="J248" s="225">
        <f>J249</f>
        <v>5</v>
      </c>
    </row>
    <row r="249" spans="2:10" ht="24">
      <c r="B249" s="33" t="s">
        <v>70</v>
      </c>
      <c r="C249" s="201" t="s">
        <v>46</v>
      </c>
      <c r="D249" s="98" t="s">
        <v>15</v>
      </c>
      <c r="E249" s="172" t="s">
        <v>35</v>
      </c>
      <c r="F249" s="87" t="s">
        <v>40</v>
      </c>
      <c r="G249" s="88" t="s">
        <v>177</v>
      </c>
      <c r="H249" s="89" t="s">
        <v>359</v>
      </c>
      <c r="I249" s="117">
        <v>240</v>
      </c>
      <c r="J249" s="225">
        <v>5</v>
      </c>
    </row>
    <row r="250" spans="2:10" ht="36">
      <c r="B250" s="133" t="s">
        <v>88</v>
      </c>
      <c r="C250" s="254" t="s">
        <v>101</v>
      </c>
      <c r="D250" s="133" t="s">
        <v>33</v>
      </c>
      <c r="E250" s="134" t="s">
        <v>34</v>
      </c>
      <c r="F250" s="135"/>
      <c r="G250" s="136"/>
      <c r="H250" s="137"/>
      <c r="I250" s="136"/>
      <c r="J250" s="217">
        <f>J251</f>
        <v>132.2</v>
      </c>
    </row>
    <row r="251" spans="2:10" ht="12.75">
      <c r="B251" s="76" t="s">
        <v>89</v>
      </c>
      <c r="C251" s="71" t="s">
        <v>101</v>
      </c>
      <c r="D251" s="77" t="s">
        <v>33</v>
      </c>
      <c r="E251" s="78" t="s">
        <v>34</v>
      </c>
      <c r="F251" s="79" t="s">
        <v>54</v>
      </c>
      <c r="G251" s="80"/>
      <c r="H251" s="81"/>
      <c r="I251" s="82"/>
      <c r="J251" s="208">
        <f>J252</f>
        <v>132.2</v>
      </c>
    </row>
    <row r="252" spans="2:10" ht="25.5">
      <c r="B252" s="76" t="s">
        <v>90</v>
      </c>
      <c r="C252" s="71" t="s">
        <v>101</v>
      </c>
      <c r="D252" s="77" t="s">
        <v>33</v>
      </c>
      <c r="E252" s="78" t="s">
        <v>34</v>
      </c>
      <c r="F252" s="79" t="s">
        <v>54</v>
      </c>
      <c r="G252" s="80" t="s">
        <v>11</v>
      </c>
      <c r="H252" s="81"/>
      <c r="I252" s="83"/>
      <c r="J252" s="208">
        <f>J253+J255</f>
        <v>132.2</v>
      </c>
    </row>
    <row r="253" spans="2:10" ht="51">
      <c r="B253" s="84" t="s">
        <v>91</v>
      </c>
      <c r="C253" s="201" t="s">
        <v>101</v>
      </c>
      <c r="D253" s="85" t="s">
        <v>33</v>
      </c>
      <c r="E253" s="86" t="s">
        <v>34</v>
      </c>
      <c r="F253" s="87" t="s">
        <v>54</v>
      </c>
      <c r="G253" s="88" t="s">
        <v>149</v>
      </c>
      <c r="H253" s="89" t="s">
        <v>151</v>
      </c>
      <c r="I253" s="90"/>
      <c r="J253" s="208">
        <f>J254</f>
        <v>130.2</v>
      </c>
    </row>
    <row r="254" spans="2:10" ht="24">
      <c r="B254" s="91" t="s">
        <v>67</v>
      </c>
      <c r="C254" s="201" t="s">
        <v>101</v>
      </c>
      <c r="D254" s="85" t="s">
        <v>33</v>
      </c>
      <c r="E254" s="86" t="s">
        <v>34</v>
      </c>
      <c r="F254" s="87" t="s">
        <v>54</v>
      </c>
      <c r="G254" s="88" t="s">
        <v>149</v>
      </c>
      <c r="H254" s="89" t="s">
        <v>151</v>
      </c>
      <c r="I254" s="90" t="s">
        <v>66</v>
      </c>
      <c r="J254" s="216">
        <v>130.2</v>
      </c>
    </row>
    <row r="255" spans="2:10" ht="51">
      <c r="B255" s="84" t="s">
        <v>92</v>
      </c>
      <c r="C255" s="201" t="s">
        <v>101</v>
      </c>
      <c r="D255" s="85" t="s">
        <v>33</v>
      </c>
      <c r="E255" s="86" t="s">
        <v>34</v>
      </c>
      <c r="F255" s="87" t="s">
        <v>54</v>
      </c>
      <c r="G255" s="88" t="s">
        <v>149</v>
      </c>
      <c r="H255" s="89" t="s">
        <v>152</v>
      </c>
      <c r="I255" s="90"/>
      <c r="J255" s="216">
        <f>J256</f>
        <v>2</v>
      </c>
    </row>
    <row r="256" spans="2:10" ht="12.75">
      <c r="B256" s="92" t="s">
        <v>71</v>
      </c>
      <c r="C256" s="201" t="s">
        <v>101</v>
      </c>
      <c r="D256" s="85" t="s">
        <v>33</v>
      </c>
      <c r="E256" s="86" t="s">
        <v>34</v>
      </c>
      <c r="F256" s="87" t="s">
        <v>54</v>
      </c>
      <c r="G256" s="88" t="s">
        <v>149</v>
      </c>
      <c r="H256" s="89" t="s">
        <v>152</v>
      </c>
      <c r="I256" s="90" t="s">
        <v>58</v>
      </c>
      <c r="J256" s="216">
        <v>2</v>
      </c>
    </row>
    <row r="257" spans="2:10" ht="14.25">
      <c r="B257" s="76" t="s">
        <v>93</v>
      </c>
      <c r="C257" s="126"/>
      <c r="D257" s="127"/>
      <c r="E257" s="128"/>
      <c r="F257" s="82"/>
      <c r="G257" s="129"/>
      <c r="H257" s="127"/>
      <c r="I257" s="202"/>
      <c r="J257" s="226">
        <f>J250+J14</f>
        <v>19699.7</v>
      </c>
    </row>
  </sheetData>
  <sheetProtection/>
  <mergeCells count="14">
    <mergeCell ref="G1:J1"/>
    <mergeCell ref="D3:J3"/>
    <mergeCell ref="H4:J4"/>
    <mergeCell ref="D2:J2"/>
    <mergeCell ref="F8:I8"/>
    <mergeCell ref="A9:J9"/>
    <mergeCell ref="D7:J7"/>
    <mergeCell ref="G6:J6"/>
    <mergeCell ref="A10:I10"/>
    <mergeCell ref="D12:I12"/>
    <mergeCell ref="J12:J13"/>
    <mergeCell ref="F13:H13"/>
    <mergeCell ref="A12:A13"/>
    <mergeCell ref="C12:C13"/>
  </mergeCells>
  <printOptions/>
  <pageMargins left="0.6" right="0.26" top="0.34" bottom="0.24" header="0.5" footer="0.3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Q185"/>
  <sheetViews>
    <sheetView zoomScalePageLayoutView="0" workbookViewId="0" topLeftCell="A2">
      <selection activeCell="A14" sqref="A14:K137"/>
    </sheetView>
  </sheetViews>
  <sheetFormatPr defaultColWidth="9.140625" defaultRowHeight="12.75"/>
  <cols>
    <col min="1" max="1" width="55.57421875" style="258" customWidth="1"/>
    <col min="2" max="2" width="4.57421875" style="258" hidden="1" customWidth="1"/>
    <col min="3" max="3" width="4.28125" style="258" hidden="1" customWidth="1"/>
    <col min="4" max="4" width="5.57421875" style="258" customWidth="1"/>
    <col min="5" max="5" width="4.7109375" style="258" customWidth="1"/>
    <col min="6" max="6" width="5.421875" style="258" customWidth="1"/>
    <col min="7" max="9" width="5.140625" style="258" customWidth="1"/>
    <col min="10" max="10" width="6.8515625" style="258" customWidth="1"/>
    <col min="11" max="11" width="13.00390625" style="258" customWidth="1"/>
    <col min="12" max="16384" width="9.140625" style="258" customWidth="1"/>
  </cols>
  <sheetData>
    <row r="2" spans="9:11" ht="12.75">
      <c r="I2" s="481" t="s">
        <v>353</v>
      </c>
      <c r="J2" s="482"/>
      <c r="K2" s="482"/>
    </row>
    <row r="3" spans="4:11" ht="39.75" customHeight="1">
      <c r="D3" s="484" t="s">
        <v>340</v>
      </c>
      <c r="E3" s="458"/>
      <c r="F3" s="458"/>
      <c r="G3" s="458"/>
      <c r="H3" s="458"/>
      <c r="I3" s="458"/>
      <c r="J3" s="458"/>
      <c r="K3" s="458"/>
    </row>
    <row r="4" spans="4:11" ht="27.75" customHeight="1">
      <c r="D4" s="475" t="s">
        <v>329</v>
      </c>
      <c r="E4" s="475"/>
      <c r="F4" s="482"/>
      <c r="G4" s="482"/>
      <c r="H4" s="482"/>
      <c r="I4" s="482"/>
      <c r="J4" s="482"/>
      <c r="K4" s="482"/>
    </row>
    <row r="5" spans="4:11" ht="18.75" customHeight="1">
      <c r="D5" s="399"/>
      <c r="E5" s="399"/>
      <c r="F5" s="400"/>
      <c r="G5" s="400"/>
      <c r="H5" s="400"/>
      <c r="I5" s="400"/>
      <c r="J5" s="482" t="s">
        <v>374</v>
      </c>
      <c r="K5" s="482"/>
    </row>
    <row r="6" spans="4:17" ht="12.75">
      <c r="D6" s="481" t="s">
        <v>216</v>
      </c>
      <c r="E6" s="481"/>
      <c r="F6" s="481"/>
      <c r="G6" s="481"/>
      <c r="H6" s="481"/>
      <c r="I6" s="481"/>
      <c r="J6" s="481"/>
      <c r="K6" s="481"/>
      <c r="L6" s="1"/>
      <c r="M6" s="1"/>
      <c r="N6" s="1"/>
      <c r="O6" s="472"/>
      <c r="P6" s="472"/>
      <c r="Q6" s="472"/>
    </row>
    <row r="7" spans="4:17" ht="45" customHeight="1">
      <c r="D7" s="475" t="s">
        <v>327</v>
      </c>
      <c r="E7" s="475"/>
      <c r="F7" s="482"/>
      <c r="G7" s="482"/>
      <c r="H7" s="482"/>
      <c r="I7" s="482"/>
      <c r="J7" s="482"/>
      <c r="K7" s="482"/>
      <c r="L7" s="72"/>
      <c r="M7" s="72"/>
      <c r="N7" s="72"/>
      <c r="O7" s="72"/>
      <c r="P7" s="72"/>
      <c r="Q7" s="72"/>
    </row>
    <row r="8" spans="4:11" ht="11.25" customHeight="1">
      <c r="D8" s="483" t="s">
        <v>326</v>
      </c>
      <c r="E8" s="483"/>
      <c r="F8" s="482"/>
      <c r="G8" s="482"/>
      <c r="H8" s="482"/>
      <c r="I8" s="482"/>
      <c r="J8" s="482"/>
      <c r="K8" s="482"/>
    </row>
    <row r="9" spans="4:11" ht="2.25" customHeight="1" hidden="1">
      <c r="D9" s="299"/>
      <c r="E9" s="299"/>
      <c r="F9" s="299"/>
      <c r="G9" s="299"/>
      <c r="H9" s="299"/>
      <c r="I9" s="299"/>
      <c r="J9" s="299"/>
      <c r="K9" s="299"/>
    </row>
    <row r="10" spans="4:11" ht="12.75" hidden="1">
      <c r="D10" s="299"/>
      <c r="E10" s="299"/>
      <c r="F10" s="299"/>
      <c r="G10" s="299"/>
      <c r="H10" s="299"/>
      <c r="I10" s="299"/>
      <c r="J10" s="299"/>
      <c r="K10" s="299"/>
    </row>
    <row r="11" spans="4:11" ht="12.75" hidden="1">
      <c r="D11" s="299"/>
      <c r="E11" s="299"/>
      <c r="F11" s="299"/>
      <c r="G11" s="299"/>
      <c r="H11" s="299"/>
      <c r="I11" s="299"/>
      <c r="J11" s="299"/>
      <c r="K11" s="299"/>
    </row>
    <row r="12" spans="4:11" ht="6.75" customHeight="1" hidden="1">
      <c r="D12" s="299"/>
      <c r="E12" s="299"/>
      <c r="F12" s="299"/>
      <c r="G12" s="299"/>
      <c r="H12" s="299"/>
      <c r="I12" s="299"/>
      <c r="J12" s="299"/>
      <c r="K12" s="299"/>
    </row>
    <row r="14" spans="1:11" s="260" customFormat="1" ht="81.75" customHeight="1">
      <c r="A14" s="259" t="s">
        <v>287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</row>
    <row r="15" spans="1:11" s="260" customFormat="1" ht="15.7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</row>
    <row r="16" spans="1:11" s="263" customFormat="1" ht="12.75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2" t="s">
        <v>45</v>
      </c>
    </row>
    <row r="17" spans="1:11" ht="114.75">
      <c r="A17" s="264" t="s">
        <v>199</v>
      </c>
      <c r="B17" s="265" t="s">
        <v>200</v>
      </c>
      <c r="C17" s="265"/>
      <c r="D17" s="477" t="s">
        <v>200</v>
      </c>
      <c r="E17" s="478"/>
      <c r="F17" s="479"/>
      <c r="G17" s="480"/>
      <c r="H17" s="274" t="s">
        <v>201</v>
      </c>
      <c r="I17" s="274" t="s">
        <v>202</v>
      </c>
      <c r="J17" s="266" t="s">
        <v>203</v>
      </c>
      <c r="K17" s="267" t="s">
        <v>288</v>
      </c>
    </row>
    <row r="18" spans="1:11" ht="38.25">
      <c r="A18" s="146" t="s">
        <v>122</v>
      </c>
      <c r="B18" s="94" t="s">
        <v>33</v>
      </c>
      <c r="C18" s="94" t="s">
        <v>16</v>
      </c>
      <c r="D18" s="79" t="s">
        <v>33</v>
      </c>
      <c r="E18" s="80"/>
      <c r="F18" s="80"/>
      <c r="G18" s="81"/>
      <c r="H18" s="275"/>
      <c r="I18" s="275"/>
      <c r="J18" s="94"/>
      <c r="K18" s="209">
        <f>K19</f>
        <v>617.9</v>
      </c>
    </row>
    <row r="19" spans="1:11" ht="51">
      <c r="A19" s="151" t="s">
        <v>123</v>
      </c>
      <c r="B19" s="94" t="s">
        <v>33</v>
      </c>
      <c r="C19" s="94" t="s">
        <v>16</v>
      </c>
      <c r="D19" s="79" t="s">
        <v>33</v>
      </c>
      <c r="E19" s="80" t="s">
        <v>11</v>
      </c>
      <c r="F19" s="80"/>
      <c r="G19" s="81"/>
      <c r="H19" s="275"/>
      <c r="I19" s="275"/>
      <c r="J19" s="113"/>
      <c r="K19" s="209">
        <f>K22+K26+K28+K20+K24</f>
        <v>617.9</v>
      </c>
    </row>
    <row r="20" spans="1:11" ht="25.5">
      <c r="A20" s="147" t="s">
        <v>258</v>
      </c>
      <c r="B20" s="94"/>
      <c r="C20" s="242"/>
      <c r="D20" s="87" t="s">
        <v>33</v>
      </c>
      <c r="E20" s="88" t="s">
        <v>11</v>
      </c>
      <c r="F20" s="88" t="s">
        <v>33</v>
      </c>
      <c r="G20" s="89" t="s">
        <v>259</v>
      </c>
      <c r="H20" s="276"/>
      <c r="I20" s="276"/>
      <c r="J20" s="108"/>
      <c r="K20" s="210">
        <f>K21</f>
        <v>113.4</v>
      </c>
    </row>
    <row r="21" spans="1:11" ht="25.5">
      <c r="A21" s="84" t="s">
        <v>70</v>
      </c>
      <c r="B21" s="94"/>
      <c r="C21" s="242"/>
      <c r="D21" s="87" t="s">
        <v>33</v>
      </c>
      <c r="E21" s="88" t="s">
        <v>11</v>
      </c>
      <c r="F21" s="88" t="s">
        <v>33</v>
      </c>
      <c r="G21" s="89" t="s">
        <v>259</v>
      </c>
      <c r="H21" s="276" t="s">
        <v>69</v>
      </c>
      <c r="I21" s="276" t="s">
        <v>33</v>
      </c>
      <c r="J21" s="108">
        <v>13</v>
      </c>
      <c r="K21" s="210">
        <v>113.4</v>
      </c>
    </row>
    <row r="22" spans="1:11" ht="102">
      <c r="A22" s="300" t="s">
        <v>164</v>
      </c>
      <c r="B22" s="85" t="s">
        <v>33</v>
      </c>
      <c r="C22" s="86" t="s">
        <v>16</v>
      </c>
      <c r="D22" s="87" t="s">
        <v>33</v>
      </c>
      <c r="E22" s="88" t="s">
        <v>11</v>
      </c>
      <c r="F22" s="88" t="s">
        <v>35</v>
      </c>
      <c r="G22" s="89" t="s">
        <v>167</v>
      </c>
      <c r="H22" s="276"/>
      <c r="I22" s="298" t="s">
        <v>33</v>
      </c>
      <c r="J22" s="298" t="s">
        <v>16</v>
      </c>
      <c r="K22" s="216">
        <f>K23</f>
        <v>474.4</v>
      </c>
    </row>
    <row r="23" spans="1:11" ht="25.5">
      <c r="A23" s="84" t="s">
        <v>70</v>
      </c>
      <c r="B23" s="85" t="s">
        <v>33</v>
      </c>
      <c r="C23" s="86" t="s">
        <v>16</v>
      </c>
      <c r="D23" s="87" t="s">
        <v>33</v>
      </c>
      <c r="E23" s="88" t="s">
        <v>11</v>
      </c>
      <c r="F23" s="88" t="s">
        <v>35</v>
      </c>
      <c r="G23" s="89" t="s">
        <v>167</v>
      </c>
      <c r="H23" s="276" t="s">
        <v>69</v>
      </c>
      <c r="I23" s="298" t="s">
        <v>33</v>
      </c>
      <c r="J23" s="298" t="s">
        <v>16</v>
      </c>
      <c r="K23" s="216">
        <v>474.4</v>
      </c>
    </row>
    <row r="24" spans="1:11" ht="38.25">
      <c r="A24" s="421" t="s">
        <v>355</v>
      </c>
      <c r="B24" s="85"/>
      <c r="C24" s="86"/>
      <c r="D24" s="87" t="s">
        <v>33</v>
      </c>
      <c r="E24" s="88" t="s">
        <v>11</v>
      </c>
      <c r="F24" s="88" t="s">
        <v>34</v>
      </c>
      <c r="G24" s="89" t="s">
        <v>354</v>
      </c>
      <c r="H24" s="276" t="s">
        <v>69</v>
      </c>
      <c r="I24" s="298" t="s">
        <v>33</v>
      </c>
      <c r="J24" s="298" t="s">
        <v>16</v>
      </c>
      <c r="K24" s="216">
        <f>K25</f>
        <v>30.1</v>
      </c>
    </row>
    <row r="25" spans="1:11" ht="25.5">
      <c r="A25" s="422" t="s">
        <v>357</v>
      </c>
      <c r="B25" s="85"/>
      <c r="C25" s="86"/>
      <c r="D25" s="87" t="s">
        <v>33</v>
      </c>
      <c r="E25" s="88" t="s">
        <v>11</v>
      </c>
      <c r="F25" s="88" t="s">
        <v>34</v>
      </c>
      <c r="G25" s="89" t="s">
        <v>354</v>
      </c>
      <c r="H25" s="276" t="s">
        <v>69</v>
      </c>
      <c r="I25" s="298" t="s">
        <v>33</v>
      </c>
      <c r="J25" s="298" t="s">
        <v>16</v>
      </c>
      <c r="K25" s="216">
        <v>30.1</v>
      </c>
    </row>
    <row r="26" spans="1:11" ht="54" customHeight="1">
      <c r="A26" s="300" t="s">
        <v>124</v>
      </c>
      <c r="B26" s="99" t="s">
        <v>33</v>
      </c>
      <c r="C26" s="99" t="s">
        <v>16</v>
      </c>
      <c r="D26" s="87" t="s">
        <v>33</v>
      </c>
      <c r="E26" s="88" t="s">
        <v>11</v>
      </c>
      <c r="F26" s="88" t="s">
        <v>34</v>
      </c>
      <c r="G26" s="89" t="s">
        <v>168</v>
      </c>
      <c r="H26" s="276"/>
      <c r="I26" s="298" t="s">
        <v>33</v>
      </c>
      <c r="J26" s="298" t="s">
        <v>16</v>
      </c>
      <c r="K26" s="212">
        <f>K27</f>
        <v>0</v>
      </c>
    </row>
    <row r="27" spans="1:11" ht="25.5">
      <c r="A27" s="84" t="s">
        <v>70</v>
      </c>
      <c r="B27" s="99" t="s">
        <v>33</v>
      </c>
      <c r="C27" s="149" t="s">
        <v>16</v>
      </c>
      <c r="D27" s="87" t="s">
        <v>33</v>
      </c>
      <c r="E27" s="88" t="s">
        <v>11</v>
      </c>
      <c r="F27" s="88" t="s">
        <v>34</v>
      </c>
      <c r="G27" s="89" t="s">
        <v>168</v>
      </c>
      <c r="H27" s="276" t="s">
        <v>69</v>
      </c>
      <c r="I27" s="298" t="s">
        <v>33</v>
      </c>
      <c r="J27" s="298" t="s">
        <v>16</v>
      </c>
      <c r="K27" s="212">
        <v>0</v>
      </c>
    </row>
    <row r="28" spans="1:11" ht="55.5" customHeight="1" hidden="1">
      <c r="A28" s="300" t="s">
        <v>125</v>
      </c>
      <c r="B28" s="85" t="s">
        <v>33</v>
      </c>
      <c r="C28" s="86" t="s">
        <v>16</v>
      </c>
      <c r="D28" s="87" t="s">
        <v>33</v>
      </c>
      <c r="E28" s="88" t="s">
        <v>11</v>
      </c>
      <c r="F28" s="88" t="s">
        <v>37</v>
      </c>
      <c r="G28" s="89" t="s">
        <v>169</v>
      </c>
      <c r="H28" s="276"/>
      <c r="I28" s="298" t="s">
        <v>33</v>
      </c>
      <c r="J28" s="298" t="s">
        <v>16</v>
      </c>
      <c r="K28" s="216">
        <f>K29</f>
        <v>0</v>
      </c>
    </row>
    <row r="29" spans="1:11" ht="25.5" hidden="1">
      <c r="A29" s="84" t="s">
        <v>70</v>
      </c>
      <c r="B29" s="85" t="s">
        <v>33</v>
      </c>
      <c r="C29" s="86" t="s">
        <v>16</v>
      </c>
      <c r="D29" s="87" t="s">
        <v>33</v>
      </c>
      <c r="E29" s="88" t="s">
        <v>11</v>
      </c>
      <c r="F29" s="88" t="s">
        <v>37</v>
      </c>
      <c r="G29" s="89" t="s">
        <v>169</v>
      </c>
      <c r="H29" s="276" t="s">
        <v>69</v>
      </c>
      <c r="I29" s="298" t="s">
        <v>33</v>
      </c>
      <c r="J29" s="298" t="s">
        <v>16</v>
      </c>
      <c r="K29" s="216">
        <v>0</v>
      </c>
    </row>
    <row r="30" spans="1:11" ht="38.25">
      <c r="A30" s="146" t="s">
        <v>126</v>
      </c>
      <c r="B30" s="77" t="s">
        <v>33</v>
      </c>
      <c r="C30" s="78" t="s">
        <v>16</v>
      </c>
      <c r="D30" s="79" t="s">
        <v>35</v>
      </c>
      <c r="E30" s="80"/>
      <c r="F30" s="88"/>
      <c r="G30" s="89"/>
      <c r="H30" s="276"/>
      <c r="I30" s="298"/>
      <c r="J30" s="298"/>
      <c r="K30" s="208">
        <f>K31+K38+K43</f>
        <v>387</v>
      </c>
    </row>
    <row r="31" spans="1:11" ht="38.25">
      <c r="A31" s="151" t="s">
        <v>127</v>
      </c>
      <c r="B31" s="77" t="s">
        <v>33</v>
      </c>
      <c r="C31" s="78" t="s">
        <v>16</v>
      </c>
      <c r="D31" s="79" t="s">
        <v>35</v>
      </c>
      <c r="E31" s="80" t="s">
        <v>11</v>
      </c>
      <c r="F31" s="80"/>
      <c r="G31" s="81"/>
      <c r="H31" s="275"/>
      <c r="I31" s="298"/>
      <c r="J31" s="298"/>
      <c r="K31" s="208">
        <f>K32+K34+K36</f>
        <v>320</v>
      </c>
    </row>
    <row r="32" spans="1:11" ht="25.5" hidden="1">
      <c r="A32" s="147" t="s">
        <v>204</v>
      </c>
      <c r="B32" s="85" t="s">
        <v>33</v>
      </c>
      <c r="C32" s="86" t="s">
        <v>16</v>
      </c>
      <c r="D32" s="87" t="s">
        <v>35</v>
      </c>
      <c r="E32" s="88" t="s">
        <v>11</v>
      </c>
      <c r="F32" s="88" t="s">
        <v>33</v>
      </c>
      <c r="G32" s="89"/>
      <c r="H32" s="276"/>
      <c r="I32" s="298" t="s">
        <v>33</v>
      </c>
      <c r="J32" s="298" t="s">
        <v>16</v>
      </c>
      <c r="K32" s="216">
        <f>K33</f>
        <v>0</v>
      </c>
    </row>
    <row r="33" spans="1:11" ht="25.5" hidden="1">
      <c r="A33" s="84" t="s">
        <v>70</v>
      </c>
      <c r="B33" s="85" t="s">
        <v>33</v>
      </c>
      <c r="C33" s="86" t="s">
        <v>16</v>
      </c>
      <c r="D33" s="87" t="s">
        <v>35</v>
      </c>
      <c r="E33" s="88" t="s">
        <v>11</v>
      </c>
      <c r="F33" s="88" t="s">
        <v>33</v>
      </c>
      <c r="G33" s="89" t="s">
        <v>170</v>
      </c>
      <c r="H33" s="276" t="s">
        <v>69</v>
      </c>
      <c r="I33" s="298" t="s">
        <v>33</v>
      </c>
      <c r="J33" s="298" t="s">
        <v>16</v>
      </c>
      <c r="K33" s="216">
        <v>0</v>
      </c>
    </row>
    <row r="34" spans="1:11" s="271" customFormat="1" ht="63.75">
      <c r="A34" s="147" t="s">
        <v>128</v>
      </c>
      <c r="B34" s="85" t="s">
        <v>33</v>
      </c>
      <c r="C34" s="86" t="s">
        <v>16</v>
      </c>
      <c r="D34" s="87" t="s">
        <v>35</v>
      </c>
      <c r="E34" s="88" t="s">
        <v>11</v>
      </c>
      <c r="F34" s="88" t="s">
        <v>33</v>
      </c>
      <c r="G34" s="81"/>
      <c r="H34" s="275"/>
      <c r="I34" s="298"/>
      <c r="J34" s="298"/>
      <c r="K34" s="216">
        <f>K35</f>
        <v>320</v>
      </c>
    </row>
    <row r="35" spans="1:11" ht="25.5">
      <c r="A35" s="84" t="s">
        <v>70</v>
      </c>
      <c r="B35" s="85" t="s">
        <v>33</v>
      </c>
      <c r="C35" s="86" t="s">
        <v>16</v>
      </c>
      <c r="D35" s="87" t="s">
        <v>35</v>
      </c>
      <c r="E35" s="88" t="s">
        <v>11</v>
      </c>
      <c r="F35" s="88" t="s">
        <v>33</v>
      </c>
      <c r="G35" s="31" t="s">
        <v>171</v>
      </c>
      <c r="H35" s="277" t="s">
        <v>69</v>
      </c>
      <c r="I35" s="298" t="s">
        <v>33</v>
      </c>
      <c r="J35" s="298" t="s">
        <v>16</v>
      </c>
      <c r="K35" s="216">
        <v>320</v>
      </c>
    </row>
    <row r="36" spans="1:11" ht="12.75">
      <c r="A36" s="197" t="s">
        <v>129</v>
      </c>
      <c r="B36" s="85" t="s">
        <v>33</v>
      </c>
      <c r="C36" s="86" t="s">
        <v>16</v>
      </c>
      <c r="D36" s="87" t="s">
        <v>35</v>
      </c>
      <c r="E36" s="88" t="s">
        <v>11</v>
      </c>
      <c r="F36" s="88" t="s">
        <v>35</v>
      </c>
      <c r="G36" s="31"/>
      <c r="H36" s="277"/>
      <c r="I36" s="298"/>
      <c r="J36" s="298"/>
      <c r="K36" s="216">
        <f>K37</f>
        <v>0</v>
      </c>
    </row>
    <row r="37" spans="1:11" ht="24">
      <c r="A37" s="92" t="s">
        <v>70</v>
      </c>
      <c r="B37" s="85" t="s">
        <v>33</v>
      </c>
      <c r="C37" s="86" t="s">
        <v>16</v>
      </c>
      <c r="D37" s="87" t="s">
        <v>35</v>
      </c>
      <c r="E37" s="88" t="s">
        <v>11</v>
      </c>
      <c r="F37" s="88" t="s">
        <v>35</v>
      </c>
      <c r="G37" s="31" t="s">
        <v>172</v>
      </c>
      <c r="H37" s="277" t="s">
        <v>69</v>
      </c>
      <c r="I37" s="298" t="s">
        <v>33</v>
      </c>
      <c r="J37" s="298" t="s">
        <v>16</v>
      </c>
      <c r="K37" s="216">
        <v>0</v>
      </c>
    </row>
    <row r="38" spans="1:11" ht="25.5">
      <c r="A38" s="151" t="s">
        <v>130</v>
      </c>
      <c r="B38" s="77" t="s">
        <v>33</v>
      </c>
      <c r="C38" s="78" t="s">
        <v>16</v>
      </c>
      <c r="D38" s="79" t="s">
        <v>35</v>
      </c>
      <c r="E38" s="80" t="s">
        <v>217</v>
      </c>
      <c r="F38" s="80"/>
      <c r="G38" s="81"/>
      <c r="H38" s="275"/>
      <c r="I38" s="298"/>
      <c r="J38" s="298"/>
      <c r="K38" s="208">
        <f>K39+K41</f>
        <v>17</v>
      </c>
    </row>
    <row r="39" spans="1:11" s="271" customFormat="1" ht="24">
      <c r="A39" s="91" t="s">
        <v>131</v>
      </c>
      <c r="B39" s="99" t="s">
        <v>33</v>
      </c>
      <c r="C39" s="99" t="s">
        <v>16</v>
      </c>
      <c r="D39" s="87" t="s">
        <v>35</v>
      </c>
      <c r="E39" s="88" t="s">
        <v>217</v>
      </c>
      <c r="F39" s="88" t="s">
        <v>33</v>
      </c>
      <c r="G39" s="89" t="s">
        <v>173</v>
      </c>
      <c r="H39" s="276"/>
      <c r="I39" s="298" t="s">
        <v>33</v>
      </c>
      <c r="J39" s="298" t="s">
        <v>16</v>
      </c>
      <c r="K39" s="212">
        <f>K40</f>
        <v>0</v>
      </c>
    </row>
    <row r="40" spans="1:11" ht="24">
      <c r="A40" s="92" t="s">
        <v>70</v>
      </c>
      <c r="B40" s="99" t="s">
        <v>33</v>
      </c>
      <c r="C40" s="99" t="s">
        <v>16</v>
      </c>
      <c r="D40" s="87" t="s">
        <v>35</v>
      </c>
      <c r="E40" s="88" t="s">
        <v>217</v>
      </c>
      <c r="F40" s="88" t="s">
        <v>33</v>
      </c>
      <c r="G40" s="89" t="s">
        <v>173</v>
      </c>
      <c r="H40" s="276" t="s">
        <v>69</v>
      </c>
      <c r="I40" s="298" t="s">
        <v>33</v>
      </c>
      <c r="J40" s="298" t="s">
        <v>16</v>
      </c>
      <c r="K40" s="212">
        <v>0</v>
      </c>
    </row>
    <row r="41" spans="1:11" ht="24">
      <c r="A41" s="91" t="s">
        <v>132</v>
      </c>
      <c r="B41" s="99" t="s">
        <v>33</v>
      </c>
      <c r="C41" s="99" t="s">
        <v>16</v>
      </c>
      <c r="D41" s="87" t="s">
        <v>35</v>
      </c>
      <c r="E41" s="88" t="s">
        <v>217</v>
      </c>
      <c r="F41" s="88" t="s">
        <v>35</v>
      </c>
      <c r="G41" s="89" t="s">
        <v>174</v>
      </c>
      <c r="H41" s="276"/>
      <c r="I41" s="298" t="s">
        <v>33</v>
      </c>
      <c r="J41" s="298" t="s">
        <v>16</v>
      </c>
      <c r="K41" s="212">
        <f>K42</f>
        <v>17</v>
      </c>
    </row>
    <row r="42" spans="1:11" ht="24">
      <c r="A42" s="92" t="s">
        <v>70</v>
      </c>
      <c r="B42" s="99" t="s">
        <v>33</v>
      </c>
      <c r="C42" s="99" t="s">
        <v>16</v>
      </c>
      <c r="D42" s="87" t="s">
        <v>35</v>
      </c>
      <c r="E42" s="88" t="s">
        <v>217</v>
      </c>
      <c r="F42" s="88" t="s">
        <v>35</v>
      </c>
      <c r="G42" s="89" t="s">
        <v>174</v>
      </c>
      <c r="H42" s="276" t="s">
        <v>69</v>
      </c>
      <c r="I42" s="298" t="s">
        <v>33</v>
      </c>
      <c r="J42" s="298" t="s">
        <v>16</v>
      </c>
      <c r="K42" s="212">
        <v>17</v>
      </c>
    </row>
    <row r="43" spans="1:11" ht="24">
      <c r="A43" s="184" t="s">
        <v>223</v>
      </c>
      <c r="B43" s="93"/>
      <c r="C43" s="93"/>
      <c r="D43" s="79" t="s">
        <v>35</v>
      </c>
      <c r="E43" s="80" t="s">
        <v>218</v>
      </c>
      <c r="F43" s="80"/>
      <c r="G43" s="81"/>
      <c r="H43" s="275"/>
      <c r="I43" s="328"/>
      <c r="J43" s="328"/>
      <c r="K43" s="211">
        <f>K44+K46</f>
        <v>50</v>
      </c>
    </row>
    <row r="44" spans="1:11" ht="24">
      <c r="A44" s="92" t="s">
        <v>224</v>
      </c>
      <c r="B44" s="99"/>
      <c r="C44" s="99"/>
      <c r="D44" s="87" t="s">
        <v>35</v>
      </c>
      <c r="E44" s="88" t="s">
        <v>218</v>
      </c>
      <c r="F44" s="88" t="s">
        <v>33</v>
      </c>
      <c r="G44" s="89" t="s">
        <v>162</v>
      </c>
      <c r="H44" s="276"/>
      <c r="I44" s="298" t="s">
        <v>33</v>
      </c>
      <c r="J44" s="298" t="s">
        <v>16</v>
      </c>
      <c r="K44" s="212">
        <f>K45</f>
        <v>50</v>
      </c>
    </row>
    <row r="45" spans="1:11" ht="23.25" customHeight="1">
      <c r="A45" s="92" t="s">
        <v>70</v>
      </c>
      <c r="B45" s="99"/>
      <c r="C45" s="99"/>
      <c r="D45" s="87" t="s">
        <v>35</v>
      </c>
      <c r="E45" s="88" t="s">
        <v>218</v>
      </c>
      <c r="F45" s="88" t="s">
        <v>33</v>
      </c>
      <c r="G45" s="89" t="s">
        <v>162</v>
      </c>
      <c r="H45" s="276" t="s">
        <v>69</v>
      </c>
      <c r="I45" s="298" t="s">
        <v>33</v>
      </c>
      <c r="J45" s="298" t="s">
        <v>16</v>
      </c>
      <c r="K45" s="212">
        <v>50</v>
      </c>
    </row>
    <row r="46" spans="1:11" ht="12.75" hidden="1">
      <c r="A46" s="92" t="s">
        <v>260</v>
      </c>
      <c r="B46" s="99"/>
      <c r="C46" s="99"/>
      <c r="D46" s="87" t="s">
        <v>35</v>
      </c>
      <c r="E46" s="88" t="s">
        <v>218</v>
      </c>
      <c r="F46" s="88" t="s">
        <v>35</v>
      </c>
      <c r="G46" s="89"/>
      <c r="H46" s="276"/>
      <c r="I46" s="298" t="s">
        <v>33</v>
      </c>
      <c r="J46" s="298" t="s">
        <v>16</v>
      </c>
      <c r="K46" s="212">
        <f>K47</f>
        <v>0</v>
      </c>
    </row>
    <row r="47" spans="1:11" ht="24" hidden="1">
      <c r="A47" s="92" t="s">
        <v>70</v>
      </c>
      <c r="B47" s="99"/>
      <c r="C47" s="99"/>
      <c r="D47" s="87" t="s">
        <v>35</v>
      </c>
      <c r="E47" s="88" t="s">
        <v>218</v>
      </c>
      <c r="F47" s="88" t="s">
        <v>35</v>
      </c>
      <c r="G47" s="89" t="s">
        <v>226</v>
      </c>
      <c r="H47" s="276" t="s">
        <v>69</v>
      </c>
      <c r="I47" s="298" t="s">
        <v>33</v>
      </c>
      <c r="J47" s="298" t="s">
        <v>16</v>
      </c>
      <c r="K47" s="212">
        <v>0</v>
      </c>
    </row>
    <row r="48" spans="1:11" ht="51">
      <c r="A48" s="146" t="s">
        <v>135</v>
      </c>
      <c r="B48" s="182" t="s">
        <v>34</v>
      </c>
      <c r="C48" s="182" t="s">
        <v>53</v>
      </c>
      <c r="D48" s="79" t="s">
        <v>34</v>
      </c>
      <c r="E48" s="80"/>
      <c r="F48" s="80"/>
      <c r="G48" s="89"/>
      <c r="H48" s="276"/>
      <c r="I48" s="276"/>
      <c r="J48" s="100"/>
      <c r="K48" s="209">
        <f>K49+K60</f>
        <v>157.8</v>
      </c>
    </row>
    <row r="49" spans="1:11" ht="12.75">
      <c r="A49" s="413" t="s">
        <v>335</v>
      </c>
      <c r="B49" s="182"/>
      <c r="C49" s="182"/>
      <c r="D49" s="79" t="s">
        <v>34</v>
      </c>
      <c r="E49" s="80"/>
      <c r="F49" s="80"/>
      <c r="G49" s="89"/>
      <c r="H49" s="276"/>
      <c r="I49" s="276"/>
      <c r="J49" s="100"/>
      <c r="K49" s="209">
        <f>K50+K57</f>
        <v>36.2</v>
      </c>
    </row>
    <row r="50" spans="1:11" ht="51">
      <c r="A50" s="239" t="s">
        <v>136</v>
      </c>
      <c r="B50" s="182" t="s">
        <v>34</v>
      </c>
      <c r="C50" s="182" t="s">
        <v>53</v>
      </c>
      <c r="D50" s="79" t="s">
        <v>34</v>
      </c>
      <c r="E50" s="80" t="s">
        <v>11</v>
      </c>
      <c r="F50" s="80"/>
      <c r="G50" s="81"/>
      <c r="H50" s="275"/>
      <c r="I50" s="275"/>
      <c r="J50" s="182"/>
      <c r="K50" s="209">
        <f>K51+K53+K55</f>
        <v>22</v>
      </c>
    </row>
    <row r="51" spans="1:11" ht="15" customHeight="1">
      <c r="A51" s="197" t="s">
        <v>269</v>
      </c>
      <c r="B51" s="100" t="s">
        <v>34</v>
      </c>
      <c r="C51" s="100" t="s">
        <v>53</v>
      </c>
      <c r="D51" s="87" t="s">
        <v>34</v>
      </c>
      <c r="E51" s="88" t="s">
        <v>11</v>
      </c>
      <c r="F51" s="88" t="s">
        <v>33</v>
      </c>
      <c r="G51" s="89" t="s">
        <v>180</v>
      </c>
      <c r="H51" s="276"/>
      <c r="I51" s="276" t="s">
        <v>34</v>
      </c>
      <c r="J51" s="100" t="s">
        <v>53</v>
      </c>
      <c r="K51" s="210">
        <f>K52</f>
        <v>10</v>
      </c>
    </row>
    <row r="52" spans="1:11" ht="24">
      <c r="A52" s="92" t="s">
        <v>70</v>
      </c>
      <c r="B52" s="100" t="s">
        <v>34</v>
      </c>
      <c r="C52" s="100" t="s">
        <v>53</v>
      </c>
      <c r="D52" s="87" t="s">
        <v>34</v>
      </c>
      <c r="E52" s="88" t="s">
        <v>11</v>
      </c>
      <c r="F52" s="88" t="s">
        <v>33</v>
      </c>
      <c r="G52" s="89" t="s">
        <v>180</v>
      </c>
      <c r="H52" s="276" t="s">
        <v>69</v>
      </c>
      <c r="I52" s="276" t="s">
        <v>34</v>
      </c>
      <c r="J52" s="100" t="s">
        <v>53</v>
      </c>
      <c r="K52" s="210">
        <v>10</v>
      </c>
    </row>
    <row r="53" spans="1:11" ht="22.5" hidden="1">
      <c r="A53" s="92" t="s">
        <v>220</v>
      </c>
      <c r="B53" s="100"/>
      <c r="C53" s="100"/>
      <c r="D53" s="87" t="s">
        <v>34</v>
      </c>
      <c r="E53" s="88" t="s">
        <v>11</v>
      </c>
      <c r="F53" s="88" t="s">
        <v>35</v>
      </c>
      <c r="G53" s="89" t="s">
        <v>211</v>
      </c>
      <c r="H53" s="276"/>
      <c r="I53" s="276" t="s">
        <v>34</v>
      </c>
      <c r="J53" s="100" t="s">
        <v>53</v>
      </c>
      <c r="K53" s="210">
        <f>K54</f>
        <v>0</v>
      </c>
    </row>
    <row r="54" spans="1:11" ht="24" hidden="1">
      <c r="A54" s="92" t="s">
        <v>70</v>
      </c>
      <c r="B54" s="100"/>
      <c r="C54" s="100"/>
      <c r="D54" s="87" t="s">
        <v>34</v>
      </c>
      <c r="E54" s="88" t="s">
        <v>11</v>
      </c>
      <c r="F54" s="88" t="s">
        <v>35</v>
      </c>
      <c r="G54" s="89" t="s">
        <v>211</v>
      </c>
      <c r="H54" s="276" t="s">
        <v>69</v>
      </c>
      <c r="I54" s="276" t="s">
        <v>34</v>
      </c>
      <c r="J54" s="100" t="s">
        <v>53</v>
      </c>
      <c r="K54" s="210">
        <v>0</v>
      </c>
    </row>
    <row r="55" spans="1:11" ht="22.5">
      <c r="A55" s="92" t="s">
        <v>270</v>
      </c>
      <c r="B55" s="100"/>
      <c r="C55" s="100"/>
      <c r="D55" s="87" t="s">
        <v>34</v>
      </c>
      <c r="E55" s="88" t="s">
        <v>11</v>
      </c>
      <c r="F55" s="88" t="s">
        <v>35</v>
      </c>
      <c r="G55" s="89" t="s">
        <v>211</v>
      </c>
      <c r="H55" s="276"/>
      <c r="I55" s="276" t="s">
        <v>34</v>
      </c>
      <c r="J55" s="100" t="s">
        <v>53</v>
      </c>
      <c r="K55" s="210">
        <f>K56</f>
        <v>12</v>
      </c>
    </row>
    <row r="56" spans="1:11" ht="24">
      <c r="A56" s="92" t="s">
        <v>70</v>
      </c>
      <c r="B56" s="100"/>
      <c r="C56" s="100"/>
      <c r="D56" s="87" t="s">
        <v>34</v>
      </c>
      <c r="E56" s="88" t="s">
        <v>11</v>
      </c>
      <c r="F56" s="88" t="s">
        <v>35</v>
      </c>
      <c r="G56" s="89" t="s">
        <v>211</v>
      </c>
      <c r="H56" s="276" t="s">
        <v>69</v>
      </c>
      <c r="I56" s="276" t="s">
        <v>33</v>
      </c>
      <c r="J56" s="100" t="s">
        <v>16</v>
      </c>
      <c r="K56" s="210">
        <v>12</v>
      </c>
    </row>
    <row r="57" spans="1:11" ht="38.25">
      <c r="A57" s="146" t="s">
        <v>139</v>
      </c>
      <c r="B57" s="182" t="s">
        <v>34</v>
      </c>
      <c r="C57" s="182" t="s">
        <v>52</v>
      </c>
      <c r="D57" s="79" t="s">
        <v>34</v>
      </c>
      <c r="E57" s="80" t="s">
        <v>217</v>
      </c>
      <c r="F57" s="80"/>
      <c r="G57" s="81"/>
      <c r="H57" s="275"/>
      <c r="I57" s="276"/>
      <c r="J57" s="100"/>
      <c r="K57" s="209">
        <f>K58</f>
        <v>14.2</v>
      </c>
    </row>
    <row r="58" spans="1:11" ht="25.5">
      <c r="A58" s="150" t="s">
        <v>140</v>
      </c>
      <c r="B58" s="100" t="s">
        <v>34</v>
      </c>
      <c r="C58" s="100" t="s">
        <v>52</v>
      </c>
      <c r="D58" s="87" t="s">
        <v>34</v>
      </c>
      <c r="E58" s="88" t="s">
        <v>217</v>
      </c>
      <c r="F58" s="88" t="s">
        <v>33</v>
      </c>
      <c r="G58" s="89" t="s">
        <v>183</v>
      </c>
      <c r="H58" s="276"/>
      <c r="I58" s="276" t="s">
        <v>34</v>
      </c>
      <c r="J58" s="100" t="s">
        <v>53</v>
      </c>
      <c r="K58" s="210">
        <f>K59</f>
        <v>14.2</v>
      </c>
    </row>
    <row r="59" spans="1:11" ht="24">
      <c r="A59" s="92" t="s">
        <v>70</v>
      </c>
      <c r="B59" s="100" t="s">
        <v>34</v>
      </c>
      <c r="C59" s="100" t="s">
        <v>52</v>
      </c>
      <c r="D59" s="87" t="s">
        <v>34</v>
      </c>
      <c r="E59" s="88" t="s">
        <v>217</v>
      </c>
      <c r="F59" s="88" t="s">
        <v>33</v>
      </c>
      <c r="G59" s="89" t="s">
        <v>183</v>
      </c>
      <c r="H59" s="276" t="s">
        <v>69</v>
      </c>
      <c r="I59" s="276" t="s">
        <v>34</v>
      </c>
      <c r="J59" s="100" t="s">
        <v>53</v>
      </c>
      <c r="K59" s="210">
        <v>14.2</v>
      </c>
    </row>
    <row r="60" spans="1:11" ht="24">
      <c r="A60" s="184" t="s">
        <v>336</v>
      </c>
      <c r="B60" s="100"/>
      <c r="C60" s="100"/>
      <c r="D60" s="87" t="s">
        <v>34</v>
      </c>
      <c r="E60" s="88"/>
      <c r="F60" s="88"/>
      <c r="G60" s="89"/>
      <c r="H60" s="276"/>
      <c r="I60" s="276"/>
      <c r="J60" s="100"/>
      <c r="K60" s="209">
        <f>K61</f>
        <v>121.6</v>
      </c>
    </row>
    <row r="61" spans="1:11" ht="38.25">
      <c r="A61" s="164" t="s">
        <v>137</v>
      </c>
      <c r="B61" s="182" t="s">
        <v>34</v>
      </c>
      <c r="C61" s="182" t="s">
        <v>52</v>
      </c>
      <c r="D61" s="79" t="s">
        <v>34</v>
      </c>
      <c r="E61" s="80" t="s">
        <v>218</v>
      </c>
      <c r="F61" s="80"/>
      <c r="G61" s="81"/>
      <c r="H61" s="275"/>
      <c r="I61" s="275"/>
      <c r="J61" s="182"/>
      <c r="K61" s="209">
        <f>K62+K66+K64</f>
        <v>121.6</v>
      </c>
    </row>
    <row r="62" spans="1:11" ht="16.5" customHeight="1">
      <c r="A62" s="150" t="s">
        <v>271</v>
      </c>
      <c r="B62" s="100" t="s">
        <v>34</v>
      </c>
      <c r="C62" s="100" t="s">
        <v>52</v>
      </c>
      <c r="D62" s="87" t="s">
        <v>34</v>
      </c>
      <c r="E62" s="88" t="s">
        <v>218</v>
      </c>
      <c r="F62" s="88" t="s">
        <v>33</v>
      </c>
      <c r="G62" s="89" t="s">
        <v>181</v>
      </c>
      <c r="H62" s="276"/>
      <c r="I62" s="276" t="s">
        <v>34</v>
      </c>
      <c r="J62" s="100" t="s">
        <v>52</v>
      </c>
      <c r="K62" s="210">
        <f>K63</f>
        <v>100</v>
      </c>
    </row>
    <row r="63" spans="1:11" ht="24">
      <c r="A63" s="92" t="s">
        <v>70</v>
      </c>
      <c r="B63" s="100" t="s">
        <v>34</v>
      </c>
      <c r="C63" s="100" t="s">
        <v>52</v>
      </c>
      <c r="D63" s="87" t="s">
        <v>34</v>
      </c>
      <c r="E63" s="88" t="s">
        <v>218</v>
      </c>
      <c r="F63" s="88" t="s">
        <v>33</v>
      </c>
      <c r="G63" s="89" t="s">
        <v>181</v>
      </c>
      <c r="H63" s="276" t="s">
        <v>69</v>
      </c>
      <c r="I63" s="276" t="s">
        <v>34</v>
      </c>
      <c r="J63" s="100" t="s">
        <v>52</v>
      </c>
      <c r="K63" s="210">
        <v>100</v>
      </c>
    </row>
    <row r="64" spans="1:11" ht="22.5">
      <c r="A64" s="92" t="s">
        <v>272</v>
      </c>
      <c r="B64" s="100"/>
      <c r="C64" s="100"/>
      <c r="D64" s="87" t="s">
        <v>34</v>
      </c>
      <c r="E64" s="88" t="s">
        <v>218</v>
      </c>
      <c r="F64" s="88" t="s">
        <v>35</v>
      </c>
      <c r="G64" s="89" t="s">
        <v>183</v>
      </c>
      <c r="H64" s="276"/>
      <c r="I64" s="276" t="s">
        <v>34</v>
      </c>
      <c r="J64" s="100" t="s">
        <v>52</v>
      </c>
      <c r="K64" s="210">
        <f>K65</f>
        <v>21.6</v>
      </c>
    </row>
    <row r="65" spans="1:11" ht="24">
      <c r="A65" s="92" t="s">
        <v>70</v>
      </c>
      <c r="B65" s="100"/>
      <c r="C65" s="100"/>
      <c r="D65" s="87" t="s">
        <v>34</v>
      </c>
      <c r="E65" s="88" t="s">
        <v>218</v>
      </c>
      <c r="F65" s="88" t="s">
        <v>35</v>
      </c>
      <c r="G65" s="89" t="s">
        <v>183</v>
      </c>
      <c r="H65" s="276" t="s">
        <v>69</v>
      </c>
      <c r="I65" s="276" t="s">
        <v>34</v>
      </c>
      <c r="J65" s="100" t="s">
        <v>52</v>
      </c>
      <c r="K65" s="210">
        <v>21.6</v>
      </c>
    </row>
    <row r="66" spans="1:11" s="271" customFormat="1" ht="25.5">
      <c r="A66" s="150" t="s">
        <v>138</v>
      </c>
      <c r="B66" s="100" t="s">
        <v>34</v>
      </c>
      <c r="C66" s="100" t="s">
        <v>52</v>
      </c>
      <c r="D66" s="87" t="s">
        <v>34</v>
      </c>
      <c r="E66" s="88" t="s">
        <v>218</v>
      </c>
      <c r="F66" s="88" t="s">
        <v>34</v>
      </c>
      <c r="G66" s="89" t="s">
        <v>182</v>
      </c>
      <c r="H66" s="276"/>
      <c r="I66" s="276" t="s">
        <v>34</v>
      </c>
      <c r="J66" s="100" t="s">
        <v>52</v>
      </c>
      <c r="K66" s="210">
        <f>K67</f>
        <v>0</v>
      </c>
    </row>
    <row r="67" spans="1:11" ht="24">
      <c r="A67" s="92" t="s">
        <v>70</v>
      </c>
      <c r="B67" s="100" t="s">
        <v>34</v>
      </c>
      <c r="C67" s="100" t="s">
        <v>52</v>
      </c>
      <c r="D67" s="87" t="s">
        <v>34</v>
      </c>
      <c r="E67" s="88" t="s">
        <v>218</v>
      </c>
      <c r="F67" s="88" t="s">
        <v>34</v>
      </c>
      <c r="G67" s="89" t="s">
        <v>182</v>
      </c>
      <c r="H67" s="276" t="s">
        <v>69</v>
      </c>
      <c r="I67" s="276" t="s">
        <v>34</v>
      </c>
      <c r="J67" s="100" t="s">
        <v>52</v>
      </c>
      <c r="K67" s="210">
        <v>0</v>
      </c>
    </row>
    <row r="68" spans="1:11" ht="38.25">
      <c r="A68" s="164" t="s">
        <v>141</v>
      </c>
      <c r="B68" s="182" t="s">
        <v>37</v>
      </c>
      <c r="C68" s="182" t="s">
        <v>142</v>
      </c>
      <c r="D68" s="79" t="s">
        <v>37</v>
      </c>
      <c r="E68" s="80"/>
      <c r="F68" s="80"/>
      <c r="G68" s="89"/>
      <c r="H68" s="276"/>
      <c r="I68" s="276"/>
      <c r="J68" s="108"/>
      <c r="K68" s="209">
        <f>K69</f>
        <v>5</v>
      </c>
    </row>
    <row r="69" spans="1:11" ht="25.5">
      <c r="A69" s="273" t="s">
        <v>0</v>
      </c>
      <c r="B69" s="182" t="s">
        <v>37</v>
      </c>
      <c r="C69" s="182" t="s">
        <v>142</v>
      </c>
      <c r="D69" s="79" t="s">
        <v>37</v>
      </c>
      <c r="E69" s="80" t="s">
        <v>11</v>
      </c>
      <c r="F69" s="80"/>
      <c r="G69" s="81" t="s">
        <v>185</v>
      </c>
      <c r="H69" s="275"/>
      <c r="I69" s="275" t="s">
        <v>37</v>
      </c>
      <c r="J69" s="113">
        <v>12</v>
      </c>
      <c r="K69" s="209">
        <f>K70</f>
        <v>5</v>
      </c>
    </row>
    <row r="70" spans="1:11" ht="24">
      <c r="A70" s="92" t="s">
        <v>70</v>
      </c>
      <c r="B70" s="100" t="s">
        <v>37</v>
      </c>
      <c r="C70" s="100" t="s">
        <v>142</v>
      </c>
      <c r="D70" s="87" t="s">
        <v>37</v>
      </c>
      <c r="E70" s="88" t="s">
        <v>11</v>
      </c>
      <c r="F70" s="88" t="s">
        <v>33</v>
      </c>
      <c r="G70" s="89" t="s">
        <v>185</v>
      </c>
      <c r="H70" s="276" t="s">
        <v>69</v>
      </c>
      <c r="I70" s="276" t="s">
        <v>37</v>
      </c>
      <c r="J70" s="108">
        <v>12</v>
      </c>
      <c r="K70" s="210">
        <v>5</v>
      </c>
    </row>
    <row r="71" spans="1:11" ht="25.5">
      <c r="A71" s="76" t="s">
        <v>102</v>
      </c>
      <c r="B71" s="77" t="s">
        <v>38</v>
      </c>
      <c r="C71" s="78" t="s">
        <v>34</v>
      </c>
      <c r="D71" s="79" t="s">
        <v>38</v>
      </c>
      <c r="E71" s="80"/>
      <c r="F71" s="80"/>
      <c r="G71" s="81"/>
      <c r="H71" s="275"/>
      <c r="I71" s="275"/>
      <c r="J71" s="243"/>
      <c r="K71" s="208">
        <f>K72+K79+K84</f>
        <v>5960.199999999999</v>
      </c>
    </row>
    <row r="72" spans="1:11" ht="40.5">
      <c r="A72" s="112" t="s">
        <v>103</v>
      </c>
      <c r="B72" s="94" t="s">
        <v>38</v>
      </c>
      <c r="C72" s="94" t="s">
        <v>34</v>
      </c>
      <c r="D72" s="79" t="s">
        <v>38</v>
      </c>
      <c r="E72" s="80" t="s">
        <v>11</v>
      </c>
      <c r="F72" s="80"/>
      <c r="G72" s="81" t="s">
        <v>153</v>
      </c>
      <c r="H72" s="275"/>
      <c r="I72" s="275"/>
      <c r="J72" s="113"/>
      <c r="K72" s="209">
        <f>K73+K75+K77</f>
        <v>541.1</v>
      </c>
    </row>
    <row r="73" spans="1:11" ht="33.75">
      <c r="A73" s="114" t="s">
        <v>104</v>
      </c>
      <c r="B73" s="98" t="s">
        <v>38</v>
      </c>
      <c r="C73" s="98" t="s">
        <v>34</v>
      </c>
      <c r="D73" s="87" t="s">
        <v>38</v>
      </c>
      <c r="E73" s="88" t="s">
        <v>11</v>
      </c>
      <c r="F73" s="88" t="s">
        <v>33</v>
      </c>
      <c r="G73" s="89" t="s">
        <v>187</v>
      </c>
      <c r="H73" s="276"/>
      <c r="I73" s="276" t="s">
        <v>38</v>
      </c>
      <c r="J73" s="98" t="s">
        <v>34</v>
      </c>
      <c r="K73" s="210">
        <f>K74</f>
        <v>0</v>
      </c>
    </row>
    <row r="74" spans="1:11" ht="24">
      <c r="A74" s="92" t="s">
        <v>70</v>
      </c>
      <c r="B74" s="98" t="s">
        <v>38</v>
      </c>
      <c r="C74" s="98" t="s">
        <v>34</v>
      </c>
      <c r="D74" s="87" t="s">
        <v>38</v>
      </c>
      <c r="E74" s="88" t="s">
        <v>11</v>
      </c>
      <c r="F74" s="88" t="s">
        <v>33</v>
      </c>
      <c r="G74" s="89" t="s">
        <v>187</v>
      </c>
      <c r="H74" s="276" t="s">
        <v>69</v>
      </c>
      <c r="I74" s="276" t="s">
        <v>38</v>
      </c>
      <c r="J74" s="98" t="s">
        <v>34</v>
      </c>
      <c r="K74" s="210">
        <v>0</v>
      </c>
    </row>
    <row r="75" spans="1:11" ht="33.75">
      <c r="A75" s="114" t="s">
        <v>105</v>
      </c>
      <c r="B75" s="98" t="s">
        <v>38</v>
      </c>
      <c r="C75" s="98" t="s">
        <v>34</v>
      </c>
      <c r="D75" s="87" t="s">
        <v>38</v>
      </c>
      <c r="E75" s="88" t="s">
        <v>11</v>
      </c>
      <c r="F75" s="88" t="s">
        <v>35</v>
      </c>
      <c r="G75" s="89" t="s">
        <v>188</v>
      </c>
      <c r="H75" s="276"/>
      <c r="I75" s="276" t="s">
        <v>38</v>
      </c>
      <c r="J75" s="98" t="s">
        <v>34</v>
      </c>
      <c r="K75" s="210">
        <f>K76</f>
        <v>541.1</v>
      </c>
    </row>
    <row r="76" spans="1:11" ht="24">
      <c r="A76" s="92" t="s">
        <v>70</v>
      </c>
      <c r="B76" s="98" t="s">
        <v>38</v>
      </c>
      <c r="C76" s="98" t="s">
        <v>34</v>
      </c>
      <c r="D76" s="87" t="s">
        <v>38</v>
      </c>
      <c r="E76" s="88" t="s">
        <v>11</v>
      </c>
      <c r="F76" s="88" t="s">
        <v>35</v>
      </c>
      <c r="G76" s="89" t="s">
        <v>188</v>
      </c>
      <c r="H76" s="276" t="s">
        <v>69</v>
      </c>
      <c r="I76" s="276" t="s">
        <v>38</v>
      </c>
      <c r="J76" s="98" t="s">
        <v>34</v>
      </c>
      <c r="K76" s="210">
        <v>541.1</v>
      </c>
    </row>
    <row r="77" spans="1:11" ht="0.75" customHeight="1">
      <c r="A77" s="92" t="s">
        <v>228</v>
      </c>
      <c r="B77" s="98"/>
      <c r="C77" s="98"/>
      <c r="D77" s="87" t="s">
        <v>38</v>
      </c>
      <c r="E77" s="88" t="s">
        <v>11</v>
      </c>
      <c r="F77" s="88" t="s">
        <v>34</v>
      </c>
      <c r="G77" s="89" t="s">
        <v>229</v>
      </c>
      <c r="H77" s="276"/>
      <c r="I77" s="276" t="s">
        <v>38</v>
      </c>
      <c r="J77" s="98" t="s">
        <v>34</v>
      </c>
      <c r="K77" s="210">
        <f>K78</f>
        <v>0</v>
      </c>
    </row>
    <row r="78" spans="1:11" ht="24" hidden="1">
      <c r="A78" s="92" t="s">
        <v>70</v>
      </c>
      <c r="B78" s="98"/>
      <c r="C78" s="98"/>
      <c r="D78" s="87" t="s">
        <v>38</v>
      </c>
      <c r="E78" s="88" t="s">
        <v>11</v>
      </c>
      <c r="F78" s="88" t="s">
        <v>34</v>
      </c>
      <c r="G78" s="89" t="s">
        <v>229</v>
      </c>
      <c r="H78" s="276" t="s">
        <v>69</v>
      </c>
      <c r="I78" s="276" t="s">
        <v>38</v>
      </c>
      <c r="J78" s="98" t="s">
        <v>34</v>
      </c>
      <c r="K78" s="210">
        <v>0</v>
      </c>
    </row>
    <row r="79" spans="1:11" ht="27">
      <c r="A79" s="115" t="s">
        <v>106</v>
      </c>
      <c r="B79" s="94" t="s">
        <v>38</v>
      </c>
      <c r="C79" s="94" t="s">
        <v>34</v>
      </c>
      <c r="D79" s="79" t="s">
        <v>38</v>
      </c>
      <c r="E79" s="80" t="s">
        <v>217</v>
      </c>
      <c r="F79" s="80"/>
      <c r="G79" s="81"/>
      <c r="H79" s="275"/>
      <c r="I79" s="276"/>
      <c r="J79" s="98"/>
      <c r="K79" s="209">
        <f>K80+K82</f>
        <v>2120</v>
      </c>
    </row>
    <row r="80" spans="1:11" ht="33.75">
      <c r="A80" s="116" t="s">
        <v>107</v>
      </c>
      <c r="B80" s="98" t="s">
        <v>38</v>
      </c>
      <c r="C80" s="98" t="s">
        <v>34</v>
      </c>
      <c r="D80" s="87" t="s">
        <v>38</v>
      </c>
      <c r="E80" s="88" t="s">
        <v>217</v>
      </c>
      <c r="F80" s="88" t="s">
        <v>34</v>
      </c>
      <c r="G80" s="89" t="s">
        <v>189</v>
      </c>
      <c r="H80" s="276"/>
      <c r="I80" s="276" t="s">
        <v>38</v>
      </c>
      <c r="J80" s="98" t="s">
        <v>34</v>
      </c>
      <c r="K80" s="210">
        <f>K81</f>
        <v>1140</v>
      </c>
    </row>
    <row r="81" spans="1:11" ht="24">
      <c r="A81" s="92" t="s">
        <v>70</v>
      </c>
      <c r="B81" s="98" t="s">
        <v>38</v>
      </c>
      <c r="C81" s="98" t="s">
        <v>34</v>
      </c>
      <c r="D81" s="87" t="s">
        <v>38</v>
      </c>
      <c r="E81" s="88" t="s">
        <v>217</v>
      </c>
      <c r="F81" s="88" t="s">
        <v>34</v>
      </c>
      <c r="G81" s="89" t="s">
        <v>189</v>
      </c>
      <c r="H81" s="276" t="s">
        <v>69</v>
      </c>
      <c r="I81" s="276" t="s">
        <v>38</v>
      </c>
      <c r="J81" s="98" t="s">
        <v>34</v>
      </c>
      <c r="K81" s="210">
        <v>1140</v>
      </c>
    </row>
    <row r="82" spans="1:11" ht="33.75">
      <c r="A82" s="116" t="s">
        <v>108</v>
      </c>
      <c r="B82" s="85" t="s">
        <v>38</v>
      </c>
      <c r="C82" s="86" t="s">
        <v>34</v>
      </c>
      <c r="D82" s="87" t="s">
        <v>38</v>
      </c>
      <c r="E82" s="88" t="s">
        <v>217</v>
      </c>
      <c r="F82" s="88" t="s">
        <v>37</v>
      </c>
      <c r="G82" s="89" t="s">
        <v>190</v>
      </c>
      <c r="H82" s="276"/>
      <c r="I82" s="276" t="s">
        <v>38</v>
      </c>
      <c r="J82" s="98" t="s">
        <v>34</v>
      </c>
      <c r="K82" s="210">
        <f>K83</f>
        <v>980</v>
      </c>
    </row>
    <row r="83" spans="1:11" ht="24">
      <c r="A83" s="92" t="s">
        <v>70</v>
      </c>
      <c r="B83" s="85" t="s">
        <v>38</v>
      </c>
      <c r="C83" s="86" t="s">
        <v>34</v>
      </c>
      <c r="D83" s="87" t="s">
        <v>38</v>
      </c>
      <c r="E83" s="88" t="s">
        <v>217</v>
      </c>
      <c r="F83" s="88" t="s">
        <v>37</v>
      </c>
      <c r="G83" s="89" t="s">
        <v>190</v>
      </c>
      <c r="H83" s="276" t="s">
        <v>69</v>
      </c>
      <c r="I83" s="276" t="s">
        <v>38</v>
      </c>
      <c r="J83" s="98" t="s">
        <v>34</v>
      </c>
      <c r="K83" s="210">
        <v>980</v>
      </c>
    </row>
    <row r="84" spans="1:11" ht="40.5">
      <c r="A84" s="118" t="s">
        <v>109</v>
      </c>
      <c r="B84" s="77" t="s">
        <v>38</v>
      </c>
      <c r="C84" s="78" t="s">
        <v>34</v>
      </c>
      <c r="D84" s="79" t="s">
        <v>38</v>
      </c>
      <c r="E84" s="80" t="s">
        <v>218</v>
      </c>
      <c r="F84" s="80"/>
      <c r="G84" s="81"/>
      <c r="H84" s="275"/>
      <c r="I84" s="276"/>
      <c r="J84" s="98"/>
      <c r="K84" s="209">
        <f>K85+K87+K95+K103+K97+K99+K101+K91+K93</f>
        <v>3299.0999999999995</v>
      </c>
    </row>
    <row r="85" spans="1:11" ht="33.75">
      <c r="A85" s="119" t="s">
        <v>110</v>
      </c>
      <c r="B85" s="85" t="s">
        <v>38</v>
      </c>
      <c r="C85" s="86" t="s">
        <v>34</v>
      </c>
      <c r="D85" s="87" t="s">
        <v>38</v>
      </c>
      <c r="E85" s="88" t="s">
        <v>218</v>
      </c>
      <c r="F85" s="88" t="s">
        <v>38</v>
      </c>
      <c r="G85" s="89" t="s">
        <v>191</v>
      </c>
      <c r="H85" s="276"/>
      <c r="I85" s="276" t="s">
        <v>38</v>
      </c>
      <c r="J85" s="98" t="s">
        <v>34</v>
      </c>
      <c r="K85" s="210">
        <f>K86</f>
        <v>0</v>
      </c>
    </row>
    <row r="86" spans="1:11" ht="24">
      <c r="A86" s="165" t="s">
        <v>70</v>
      </c>
      <c r="B86" s="85" t="s">
        <v>38</v>
      </c>
      <c r="C86" s="86" t="s">
        <v>34</v>
      </c>
      <c r="D86" s="87" t="s">
        <v>38</v>
      </c>
      <c r="E86" s="88" t="s">
        <v>218</v>
      </c>
      <c r="F86" s="88" t="s">
        <v>38</v>
      </c>
      <c r="G86" s="89" t="s">
        <v>191</v>
      </c>
      <c r="H86" s="276" t="s">
        <v>69</v>
      </c>
      <c r="I86" s="276" t="s">
        <v>38</v>
      </c>
      <c r="J86" s="98" t="s">
        <v>34</v>
      </c>
      <c r="K86" s="210">
        <v>0</v>
      </c>
    </row>
    <row r="87" spans="1:11" s="271" customFormat="1" ht="33.75">
      <c r="A87" s="119" t="s">
        <v>111</v>
      </c>
      <c r="B87" s="85" t="s">
        <v>38</v>
      </c>
      <c r="C87" s="86" t="s">
        <v>34</v>
      </c>
      <c r="D87" s="87" t="s">
        <v>38</v>
      </c>
      <c r="E87" s="88" t="s">
        <v>218</v>
      </c>
      <c r="F87" s="88" t="s">
        <v>121</v>
      </c>
      <c r="G87" s="89" t="s">
        <v>192</v>
      </c>
      <c r="H87" s="276"/>
      <c r="I87" s="276" t="s">
        <v>38</v>
      </c>
      <c r="J87" s="98" t="s">
        <v>34</v>
      </c>
      <c r="K87" s="210">
        <f>K88</f>
        <v>1976.2</v>
      </c>
    </row>
    <row r="88" spans="1:11" ht="23.25" customHeight="1">
      <c r="A88" s="165" t="s">
        <v>70</v>
      </c>
      <c r="B88" s="85" t="s">
        <v>38</v>
      </c>
      <c r="C88" s="86" t="s">
        <v>34</v>
      </c>
      <c r="D88" s="87" t="s">
        <v>38</v>
      </c>
      <c r="E88" s="88" t="s">
        <v>218</v>
      </c>
      <c r="F88" s="88" t="s">
        <v>121</v>
      </c>
      <c r="G88" s="89" t="s">
        <v>192</v>
      </c>
      <c r="H88" s="276" t="s">
        <v>69</v>
      </c>
      <c r="I88" s="276" t="s">
        <v>38</v>
      </c>
      <c r="J88" s="98" t="s">
        <v>34</v>
      </c>
      <c r="K88" s="210">
        <v>1976.2</v>
      </c>
    </row>
    <row r="89" spans="1:11" ht="36" hidden="1">
      <c r="A89" s="165" t="s">
        <v>273</v>
      </c>
      <c r="B89" s="85"/>
      <c r="C89" s="86"/>
      <c r="D89" s="87" t="s">
        <v>38</v>
      </c>
      <c r="E89" s="88" t="s">
        <v>218</v>
      </c>
      <c r="F89" s="88" t="s">
        <v>40</v>
      </c>
      <c r="G89" s="89" t="s">
        <v>276</v>
      </c>
      <c r="H89" s="276"/>
      <c r="I89" s="276" t="s">
        <v>38</v>
      </c>
      <c r="J89" s="98" t="s">
        <v>34</v>
      </c>
      <c r="K89" s="210">
        <f>K90</f>
        <v>0</v>
      </c>
    </row>
    <row r="90" spans="1:11" ht="24" hidden="1">
      <c r="A90" s="165" t="s">
        <v>70</v>
      </c>
      <c r="B90" s="85"/>
      <c r="C90" s="86"/>
      <c r="D90" s="87" t="s">
        <v>38</v>
      </c>
      <c r="E90" s="88" t="s">
        <v>218</v>
      </c>
      <c r="F90" s="88" t="s">
        <v>40</v>
      </c>
      <c r="G90" s="89" t="s">
        <v>276</v>
      </c>
      <c r="H90" s="276" t="s">
        <v>69</v>
      </c>
      <c r="I90" s="276" t="s">
        <v>38</v>
      </c>
      <c r="J90" s="98" t="s">
        <v>34</v>
      </c>
      <c r="K90" s="210">
        <v>0</v>
      </c>
    </row>
    <row r="91" spans="1:11" ht="48" hidden="1">
      <c r="A91" s="165" t="s">
        <v>274</v>
      </c>
      <c r="B91" s="85"/>
      <c r="C91" s="86"/>
      <c r="D91" s="87" t="s">
        <v>38</v>
      </c>
      <c r="E91" s="88" t="s">
        <v>218</v>
      </c>
      <c r="F91" s="88" t="s">
        <v>41</v>
      </c>
      <c r="G91" s="89" t="s">
        <v>277</v>
      </c>
      <c r="H91" s="276"/>
      <c r="I91" s="276" t="s">
        <v>38</v>
      </c>
      <c r="J91" s="98" t="s">
        <v>34</v>
      </c>
      <c r="K91" s="210">
        <f>K92</f>
        <v>0</v>
      </c>
    </row>
    <row r="92" spans="1:11" ht="24" hidden="1">
      <c r="A92" s="165" t="s">
        <v>70</v>
      </c>
      <c r="B92" s="85"/>
      <c r="C92" s="86"/>
      <c r="D92" s="87" t="s">
        <v>38</v>
      </c>
      <c r="E92" s="88" t="s">
        <v>218</v>
      </c>
      <c r="F92" s="88" t="s">
        <v>41</v>
      </c>
      <c r="G92" s="89" t="s">
        <v>277</v>
      </c>
      <c r="H92" s="276" t="s">
        <v>69</v>
      </c>
      <c r="I92" s="276" t="s">
        <v>38</v>
      </c>
      <c r="J92" s="98" t="s">
        <v>34</v>
      </c>
      <c r="K92" s="210">
        <v>0</v>
      </c>
    </row>
    <row r="93" spans="1:11" ht="36" hidden="1">
      <c r="A93" s="165" t="s">
        <v>275</v>
      </c>
      <c r="B93" s="85"/>
      <c r="C93" s="86"/>
      <c r="D93" s="87" t="s">
        <v>38</v>
      </c>
      <c r="E93" s="88" t="s">
        <v>218</v>
      </c>
      <c r="F93" s="88" t="s">
        <v>53</v>
      </c>
      <c r="G93" s="89" t="s">
        <v>278</v>
      </c>
      <c r="H93" s="276"/>
      <c r="I93" s="276" t="s">
        <v>38</v>
      </c>
      <c r="J93" s="98" t="s">
        <v>34</v>
      </c>
      <c r="K93" s="210">
        <f>K94</f>
        <v>0</v>
      </c>
    </row>
    <row r="94" spans="1:11" ht="24" hidden="1">
      <c r="A94" s="165" t="s">
        <v>70</v>
      </c>
      <c r="B94" s="85"/>
      <c r="C94" s="86"/>
      <c r="D94" s="87" t="s">
        <v>38</v>
      </c>
      <c r="E94" s="88" t="s">
        <v>218</v>
      </c>
      <c r="F94" s="88" t="s">
        <v>53</v>
      </c>
      <c r="G94" s="89" t="s">
        <v>278</v>
      </c>
      <c r="H94" s="276" t="s">
        <v>69</v>
      </c>
      <c r="I94" s="276" t="s">
        <v>38</v>
      </c>
      <c r="J94" s="98" t="s">
        <v>34</v>
      </c>
      <c r="K94" s="210">
        <v>0</v>
      </c>
    </row>
    <row r="95" spans="1:11" ht="33.75">
      <c r="A95" s="119" t="s">
        <v>112</v>
      </c>
      <c r="B95" s="85" t="s">
        <v>38</v>
      </c>
      <c r="C95" s="86" t="s">
        <v>34</v>
      </c>
      <c r="D95" s="87" t="s">
        <v>38</v>
      </c>
      <c r="E95" s="88" t="s">
        <v>218</v>
      </c>
      <c r="F95" s="88" t="s">
        <v>52</v>
      </c>
      <c r="G95" s="89" t="s">
        <v>219</v>
      </c>
      <c r="H95" s="276"/>
      <c r="I95" s="276" t="s">
        <v>38</v>
      </c>
      <c r="J95" s="98" t="s">
        <v>34</v>
      </c>
      <c r="K95" s="210">
        <f>K96</f>
        <v>920</v>
      </c>
    </row>
    <row r="96" spans="1:11" ht="24">
      <c r="A96" s="165" t="s">
        <v>70</v>
      </c>
      <c r="B96" s="85" t="s">
        <v>38</v>
      </c>
      <c r="C96" s="86" t="s">
        <v>34</v>
      </c>
      <c r="D96" s="87" t="s">
        <v>38</v>
      </c>
      <c r="E96" s="88" t="s">
        <v>218</v>
      </c>
      <c r="F96" s="88" t="s">
        <v>52</v>
      </c>
      <c r="G96" s="89" t="s">
        <v>219</v>
      </c>
      <c r="H96" s="276" t="s">
        <v>69</v>
      </c>
      <c r="I96" s="276" t="s">
        <v>38</v>
      </c>
      <c r="J96" s="98" t="s">
        <v>34</v>
      </c>
      <c r="K96" s="210">
        <v>920</v>
      </c>
    </row>
    <row r="97" spans="1:11" ht="48">
      <c r="A97" s="165" t="s">
        <v>230</v>
      </c>
      <c r="B97" s="85"/>
      <c r="C97" s="86"/>
      <c r="D97" s="87" t="s">
        <v>38</v>
      </c>
      <c r="E97" s="88" t="s">
        <v>218</v>
      </c>
      <c r="F97" s="88" t="s">
        <v>15</v>
      </c>
      <c r="G97" s="89" t="s">
        <v>231</v>
      </c>
      <c r="H97" s="276"/>
      <c r="I97" s="276" t="s">
        <v>38</v>
      </c>
      <c r="J97" s="98" t="s">
        <v>34</v>
      </c>
      <c r="K97" s="210">
        <f>K98</f>
        <v>15.7</v>
      </c>
    </row>
    <row r="98" spans="1:11" ht="24">
      <c r="A98" s="165" t="s">
        <v>70</v>
      </c>
      <c r="B98" s="85"/>
      <c r="C98" s="86"/>
      <c r="D98" s="87" t="s">
        <v>38</v>
      </c>
      <c r="E98" s="88" t="s">
        <v>218</v>
      </c>
      <c r="F98" s="88" t="s">
        <v>15</v>
      </c>
      <c r="G98" s="89" t="s">
        <v>231</v>
      </c>
      <c r="H98" s="276" t="s">
        <v>69</v>
      </c>
      <c r="I98" s="276" t="s">
        <v>38</v>
      </c>
      <c r="J98" s="98" t="s">
        <v>34</v>
      </c>
      <c r="K98" s="210">
        <v>15.7</v>
      </c>
    </row>
    <row r="99" spans="1:11" ht="22.5">
      <c r="A99" s="92" t="s">
        <v>255</v>
      </c>
      <c r="B99" s="85"/>
      <c r="C99" s="86"/>
      <c r="D99" s="87" t="s">
        <v>38</v>
      </c>
      <c r="E99" s="88" t="s">
        <v>218</v>
      </c>
      <c r="F99" s="88" t="s">
        <v>142</v>
      </c>
      <c r="G99" s="89" t="s">
        <v>211</v>
      </c>
      <c r="H99" s="276"/>
      <c r="I99" s="276" t="s">
        <v>38</v>
      </c>
      <c r="J99" s="98" t="s">
        <v>34</v>
      </c>
      <c r="K99" s="210">
        <f>K100</f>
        <v>160</v>
      </c>
    </row>
    <row r="100" spans="1:11" ht="24">
      <c r="A100" s="92" t="s">
        <v>70</v>
      </c>
      <c r="B100" s="85"/>
      <c r="C100" s="86"/>
      <c r="D100" s="87" t="s">
        <v>38</v>
      </c>
      <c r="E100" s="88" t="s">
        <v>218</v>
      </c>
      <c r="F100" s="88" t="s">
        <v>142</v>
      </c>
      <c r="G100" s="89" t="s">
        <v>211</v>
      </c>
      <c r="H100" s="276" t="s">
        <v>69</v>
      </c>
      <c r="I100" s="276" t="s">
        <v>38</v>
      </c>
      <c r="J100" s="98" t="s">
        <v>34</v>
      </c>
      <c r="K100" s="210">
        <v>160</v>
      </c>
    </row>
    <row r="101" spans="1:11" ht="22.5">
      <c r="A101" s="92" t="s">
        <v>251</v>
      </c>
      <c r="B101" s="85"/>
      <c r="C101" s="86"/>
      <c r="D101" s="87" t="s">
        <v>38</v>
      </c>
      <c r="E101" s="88" t="s">
        <v>218</v>
      </c>
      <c r="F101" s="88" t="s">
        <v>16</v>
      </c>
      <c r="G101" s="89" t="s">
        <v>252</v>
      </c>
      <c r="H101" s="276"/>
      <c r="I101" s="276" t="s">
        <v>38</v>
      </c>
      <c r="J101" s="98" t="s">
        <v>34</v>
      </c>
      <c r="K101" s="210">
        <f>K102</f>
        <v>0</v>
      </c>
    </row>
    <row r="102" spans="1:11" ht="24">
      <c r="A102" s="92" t="s">
        <v>70</v>
      </c>
      <c r="B102" s="85"/>
      <c r="C102" s="86"/>
      <c r="D102" s="87" t="s">
        <v>38</v>
      </c>
      <c r="E102" s="88" t="s">
        <v>218</v>
      </c>
      <c r="F102" s="88" t="s">
        <v>16</v>
      </c>
      <c r="G102" s="89" t="s">
        <v>252</v>
      </c>
      <c r="H102" s="276" t="s">
        <v>69</v>
      </c>
      <c r="I102" s="276" t="s">
        <v>38</v>
      </c>
      <c r="J102" s="98" t="s">
        <v>34</v>
      </c>
      <c r="K102" s="210">
        <v>0</v>
      </c>
    </row>
    <row r="103" spans="1:11" ht="24">
      <c r="A103" s="92" t="s">
        <v>212</v>
      </c>
      <c r="B103" s="85" t="s">
        <v>38</v>
      </c>
      <c r="C103" s="86" t="s">
        <v>34</v>
      </c>
      <c r="D103" s="87" t="s">
        <v>38</v>
      </c>
      <c r="E103" s="88" t="s">
        <v>218</v>
      </c>
      <c r="F103" s="88" t="s">
        <v>279</v>
      </c>
      <c r="G103" s="89" t="s">
        <v>194</v>
      </c>
      <c r="H103" s="276"/>
      <c r="I103" s="276" t="s">
        <v>38</v>
      </c>
      <c r="J103" s="98" t="s">
        <v>34</v>
      </c>
      <c r="K103" s="210">
        <f>K104</f>
        <v>227.2</v>
      </c>
    </row>
    <row r="104" spans="1:11" ht="51">
      <c r="A104" s="200" t="s">
        <v>144</v>
      </c>
      <c r="B104" s="85" t="s">
        <v>38</v>
      </c>
      <c r="C104" s="86" t="s">
        <v>34</v>
      </c>
      <c r="D104" s="87" t="s">
        <v>38</v>
      </c>
      <c r="E104" s="88" t="s">
        <v>218</v>
      </c>
      <c r="F104" s="88" t="s">
        <v>279</v>
      </c>
      <c r="G104" s="89" t="s">
        <v>194</v>
      </c>
      <c r="H104" s="276" t="s">
        <v>69</v>
      </c>
      <c r="I104" s="276" t="s">
        <v>38</v>
      </c>
      <c r="J104" s="98" t="s">
        <v>34</v>
      </c>
      <c r="K104" s="210">
        <v>227.2</v>
      </c>
    </row>
    <row r="105" spans="1:11" ht="38.25" hidden="1">
      <c r="A105" s="323" t="s">
        <v>239</v>
      </c>
      <c r="B105" s="85"/>
      <c r="C105" s="86"/>
      <c r="D105" s="79" t="s">
        <v>40</v>
      </c>
      <c r="E105" s="80" t="s">
        <v>11</v>
      </c>
      <c r="F105" s="80"/>
      <c r="G105" s="81"/>
      <c r="H105" s="275"/>
      <c r="I105" s="275" t="s">
        <v>38</v>
      </c>
      <c r="J105" s="94" t="s">
        <v>34</v>
      </c>
      <c r="K105" s="209">
        <f>K106</f>
        <v>0</v>
      </c>
    </row>
    <row r="106" spans="1:11" ht="22.5" hidden="1">
      <c r="A106" s="200" t="s">
        <v>247</v>
      </c>
      <c r="B106" s="85"/>
      <c r="C106" s="86"/>
      <c r="D106" s="87" t="s">
        <v>40</v>
      </c>
      <c r="E106" s="88" t="s">
        <v>11</v>
      </c>
      <c r="F106" s="88" t="s">
        <v>33</v>
      </c>
      <c r="G106" s="89" t="s">
        <v>240</v>
      </c>
      <c r="H106" s="276"/>
      <c r="I106" s="276" t="s">
        <v>38</v>
      </c>
      <c r="J106" s="98" t="s">
        <v>34</v>
      </c>
      <c r="K106" s="210">
        <f>K107</f>
        <v>0</v>
      </c>
    </row>
    <row r="107" spans="1:11" ht="24" hidden="1">
      <c r="A107" s="165" t="s">
        <v>70</v>
      </c>
      <c r="B107" s="85"/>
      <c r="C107" s="86"/>
      <c r="D107" s="87" t="s">
        <v>40</v>
      </c>
      <c r="E107" s="88" t="s">
        <v>11</v>
      </c>
      <c r="F107" s="88" t="s">
        <v>33</v>
      </c>
      <c r="G107" s="89" t="s">
        <v>240</v>
      </c>
      <c r="H107" s="276" t="s">
        <v>69</v>
      </c>
      <c r="I107" s="276" t="s">
        <v>38</v>
      </c>
      <c r="J107" s="98" t="s">
        <v>34</v>
      </c>
      <c r="K107" s="210">
        <v>0</v>
      </c>
    </row>
    <row r="108" spans="1:11" ht="51">
      <c r="A108" s="76" t="s">
        <v>113</v>
      </c>
      <c r="B108" s="94" t="s">
        <v>40</v>
      </c>
      <c r="C108" s="94" t="s">
        <v>38</v>
      </c>
      <c r="D108" s="79" t="s">
        <v>121</v>
      </c>
      <c r="E108" s="80"/>
      <c r="F108" s="80"/>
      <c r="G108" s="81"/>
      <c r="H108" s="275"/>
      <c r="I108" s="275"/>
      <c r="J108" s="122"/>
      <c r="K108" s="209">
        <f>K111</f>
        <v>10.5</v>
      </c>
    </row>
    <row r="109" spans="1:11" ht="51">
      <c r="A109" s="151" t="s">
        <v>1</v>
      </c>
      <c r="B109" s="94" t="s">
        <v>40</v>
      </c>
      <c r="C109" s="94" t="s">
        <v>38</v>
      </c>
      <c r="D109" s="79" t="s">
        <v>121</v>
      </c>
      <c r="E109" s="80" t="s">
        <v>11</v>
      </c>
      <c r="F109" s="80"/>
      <c r="G109" s="81"/>
      <c r="H109" s="275"/>
      <c r="I109" s="275"/>
      <c r="J109" s="122"/>
      <c r="K109" s="209">
        <f>K110</f>
        <v>10.5</v>
      </c>
    </row>
    <row r="110" spans="1:11" ht="22.5">
      <c r="A110" s="170" t="s">
        <v>145</v>
      </c>
      <c r="B110" s="98" t="s">
        <v>40</v>
      </c>
      <c r="C110" s="98" t="s">
        <v>38</v>
      </c>
      <c r="D110" s="87" t="s">
        <v>121</v>
      </c>
      <c r="E110" s="88" t="s">
        <v>11</v>
      </c>
      <c r="F110" s="88" t="s">
        <v>33</v>
      </c>
      <c r="G110" s="89" t="s">
        <v>170</v>
      </c>
      <c r="H110" s="276"/>
      <c r="I110" s="276" t="s">
        <v>40</v>
      </c>
      <c r="J110" s="123" t="s">
        <v>38</v>
      </c>
      <c r="K110" s="210">
        <f>K111</f>
        <v>10.5</v>
      </c>
    </row>
    <row r="111" spans="1:11" ht="24">
      <c r="A111" s="92" t="s">
        <v>70</v>
      </c>
      <c r="B111" s="98" t="s">
        <v>40</v>
      </c>
      <c r="C111" s="98" t="s">
        <v>38</v>
      </c>
      <c r="D111" s="87" t="s">
        <v>121</v>
      </c>
      <c r="E111" s="88" t="s">
        <v>11</v>
      </c>
      <c r="F111" s="88" t="s">
        <v>33</v>
      </c>
      <c r="G111" s="89" t="s">
        <v>170</v>
      </c>
      <c r="H111" s="276" t="s">
        <v>69</v>
      </c>
      <c r="I111" s="276" t="s">
        <v>40</v>
      </c>
      <c r="J111" s="108">
        <v>5</v>
      </c>
      <c r="K111" s="210">
        <v>10.5</v>
      </c>
    </row>
    <row r="112" spans="1:11" ht="38.25">
      <c r="A112" s="146" t="s">
        <v>362</v>
      </c>
      <c r="B112" s="77" t="s">
        <v>41</v>
      </c>
      <c r="C112" s="78" t="s">
        <v>33</v>
      </c>
      <c r="D112" s="79" t="s">
        <v>40</v>
      </c>
      <c r="E112" s="80"/>
      <c r="F112" s="80"/>
      <c r="G112" s="81"/>
      <c r="H112" s="275"/>
      <c r="I112" s="275"/>
      <c r="J112" s="243"/>
      <c r="K112" s="208">
        <f>K113+K127+K130</f>
        <v>5178.2</v>
      </c>
    </row>
    <row r="113" spans="1:11" ht="30" customHeight="1">
      <c r="A113" s="147" t="s">
        <v>146</v>
      </c>
      <c r="B113" s="94" t="s">
        <v>41</v>
      </c>
      <c r="C113" s="94" t="s">
        <v>33</v>
      </c>
      <c r="D113" s="79" t="s">
        <v>40</v>
      </c>
      <c r="E113" s="80" t="s">
        <v>11</v>
      </c>
      <c r="F113" s="80"/>
      <c r="G113" s="81"/>
      <c r="H113" s="275"/>
      <c r="I113" s="275"/>
      <c r="J113" s="122"/>
      <c r="K113" s="209">
        <f>K114+K120+K122+K124+K118</f>
        <v>4949.9</v>
      </c>
    </row>
    <row r="114" spans="1:11" ht="27">
      <c r="A114" s="173" t="s">
        <v>147</v>
      </c>
      <c r="B114" s="98" t="s">
        <v>41</v>
      </c>
      <c r="C114" s="98" t="s">
        <v>33</v>
      </c>
      <c r="D114" s="87" t="s">
        <v>40</v>
      </c>
      <c r="E114" s="88" t="s">
        <v>11</v>
      </c>
      <c r="F114" s="88"/>
      <c r="G114" s="89" t="s">
        <v>195</v>
      </c>
      <c r="H114" s="276"/>
      <c r="I114" s="276" t="s">
        <v>41</v>
      </c>
      <c r="J114" s="123" t="s">
        <v>33</v>
      </c>
      <c r="K114" s="210">
        <f>K115+K116+K117</f>
        <v>4650.5</v>
      </c>
    </row>
    <row r="115" spans="1:11" ht="22.5">
      <c r="A115" s="147" t="s">
        <v>148</v>
      </c>
      <c r="B115" s="98" t="s">
        <v>41</v>
      </c>
      <c r="C115" s="98" t="s">
        <v>33</v>
      </c>
      <c r="D115" s="87" t="s">
        <v>40</v>
      </c>
      <c r="E115" s="88" t="s">
        <v>11</v>
      </c>
      <c r="F115" s="88" t="s">
        <v>33</v>
      </c>
      <c r="G115" s="89" t="s">
        <v>195</v>
      </c>
      <c r="H115" s="276" t="s">
        <v>78</v>
      </c>
      <c r="I115" s="276" t="s">
        <v>41</v>
      </c>
      <c r="J115" s="123" t="s">
        <v>33</v>
      </c>
      <c r="K115" s="210">
        <v>2305.5</v>
      </c>
    </row>
    <row r="116" spans="1:11" ht="24">
      <c r="A116" s="92" t="s">
        <v>70</v>
      </c>
      <c r="B116" s="98" t="s">
        <v>41</v>
      </c>
      <c r="C116" s="98" t="s">
        <v>33</v>
      </c>
      <c r="D116" s="87" t="s">
        <v>40</v>
      </c>
      <c r="E116" s="88" t="s">
        <v>11</v>
      </c>
      <c r="F116" s="88" t="s">
        <v>33</v>
      </c>
      <c r="G116" s="89" t="s">
        <v>195</v>
      </c>
      <c r="H116" s="276" t="s">
        <v>69</v>
      </c>
      <c r="I116" s="276" t="s">
        <v>41</v>
      </c>
      <c r="J116" s="123" t="s">
        <v>33</v>
      </c>
      <c r="K116" s="210">
        <v>2225</v>
      </c>
    </row>
    <row r="117" spans="1:11" s="271" customFormat="1" ht="22.5">
      <c r="A117" s="92" t="s">
        <v>71</v>
      </c>
      <c r="B117" s="98" t="s">
        <v>41</v>
      </c>
      <c r="C117" s="98" t="s">
        <v>33</v>
      </c>
      <c r="D117" s="87" t="s">
        <v>40</v>
      </c>
      <c r="E117" s="88" t="s">
        <v>11</v>
      </c>
      <c r="F117" s="88" t="s">
        <v>35</v>
      </c>
      <c r="G117" s="89" t="s">
        <v>195</v>
      </c>
      <c r="H117" s="276" t="s">
        <v>58</v>
      </c>
      <c r="I117" s="276" t="s">
        <v>41</v>
      </c>
      <c r="J117" s="123" t="s">
        <v>33</v>
      </c>
      <c r="K117" s="210">
        <v>120</v>
      </c>
    </row>
    <row r="118" spans="1:11" s="271" customFormat="1" ht="27.75" customHeight="1">
      <c r="A118" s="147" t="s">
        <v>372</v>
      </c>
      <c r="B118" s="98"/>
      <c r="C118" s="172"/>
      <c r="D118" s="87" t="s">
        <v>40</v>
      </c>
      <c r="E118" s="88" t="s">
        <v>11</v>
      </c>
      <c r="F118" s="88" t="s">
        <v>34</v>
      </c>
      <c r="G118" s="89" t="s">
        <v>371</v>
      </c>
      <c r="H118" s="276"/>
      <c r="I118" s="276" t="s">
        <v>41</v>
      </c>
      <c r="J118" s="123" t="s">
        <v>33</v>
      </c>
      <c r="K118" s="210">
        <f>K119</f>
        <v>124.4</v>
      </c>
    </row>
    <row r="119" spans="1:11" s="271" customFormat="1" ht="22.5">
      <c r="A119" s="434" t="s">
        <v>373</v>
      </c>
      <c r="B119" s="98"/>
      <c r="C119" s="172"/>
      <c r="D119" s="87" t="s">
        <v>40</v>
      </c>
      <c r="E119" s="88" t="s">
        <v>11</v>
      </c>
      <c r="F119" s="88" t="s">
        <v>34</v>
      </c>
      <c r="G119" s="89" t="s">
        <v>371</v>
      </c>
      <c r="H119" s="276" t="s">
        <v>78</v>
      </c>
      <c r="I119" s="276" t="s">
        <v>41</v>
      </c>
      <c r="J119" s="123" t="s">
        <v>33</v>
      </c>
      <c r="K119" s="210">
        <v>124.4</v>
      </c>
    </row>
    <row r="120" spans="1:11" s="271" customFormat="1" ht="24">
      <c r="A120" s="92" t="s">
        <v>213</v>
      </c>
      <c r="B120" s="98" t="s">
        <v>41</v>
      </c>
      <c r="C120" s="172" t="s">
        <v>33</v>
      </c>
      <c r="D120" s="87" t="s">
        <v>40</v>
      </c>
      <c r="E120" s="88" t="s">
        <v>11</v>
      </c>
      <c r="F120" s="88" t="s">
        <v>37</v>
      </c>
      <c r="G120" s="89" t="s">
        <v>191</v>
      </c>
      <c r="H120" s="276"/>
      <c r="I120" s="276" t="s">
        <v>41</v>
      </c>
      <c r="J120" s="123" t="s">
        <v>33</v>
      </c>
      <c r="K120" s="224">
        <f>K121</f>
        <v>95</v>
      </c>
    </row>
    <row r="121" spans="1:11" ht="24">
      <c r="A121" s="92" t="s">
        <v>70</v>
      </c>
      <c r="B121" s="98" t="s">
        <v>41</v>
      </c>
      <c r="C121" s="172" t="s">
        <v>33</v>
      </c>
      <c r="D121" s="87" t="s">
        <v>40</v>
      </c>
      <c r="E121" s="88" t="s">
        <v>11</v>
      </c>
      <c r="F121" s="88" t="s">
        <v>37</v>
      </c>
      <c r="G121" s="89" t="s">
        <v>191</v>
      </c>
      <c r="H121" s="276" t="s">
        <v>69</v>
      </c>
      <c r="I121" s="276" t="s">
        <v>41</v>
      </c>
      <c r="J121" s="123" t="s">
        <v>33</v>
      </c>
      <c r="K121" s="224">
        <v>95</v>
      </c>
    </row>
    <row r="122" spans="1:11" ht="22.5">
      <c r="A122" s="92" t="s">
        <v>214</v>
      </c>
      <c r="B122" s="98" t="s">
        <v>41</v>
      </c>
      <c r="C122" s="172" t="s">
        <v>33</v>
      </c>
      <c r="D122" s="87" t="s">
        <v>40</v>
      </c>
      <c r="E122" s="88" t="s">
        <v>11</v>
      </c>
      <c r="F122" s="88" t="s">
        <v>38</v>
      </c>
      <c r="G122" s="89" t="s">
        <v>196</v>
      </c>
      <c r="H122" s="276"/>
      <c r="I122" s="276" t="s">
        <v>41</v>
      </c>
      <c r="J122" s="123" t="s">
        <v>33</v>
      </c>
      <c r="K122" s="224">
        <f>K123</f>
        <v>60</v>
      </c>
    </row>
    <row r="123" spans="1:11" ht="24">
      <c r="A123" s="92" t="s">
        <v>70</v>
      </c>
      <c r="B123" s="98" t="s">
        <v>41</v>
      </c>
      <c r="C123" s="172" t="s">
        <v>33</v>
      </c>
      <c r="D123" s="87" t="s">
        <v>40</v>
      </c>
      <c r="E123" s="88" t="s">
        <v>11</v>
      </c>
      <c r="F123" s="88" t="s">
        <v>38</v>
      </c>
      <c r="G123" s="89" t="s">
        <v>196</v>
      </c>
      <c r="H123" s="276" t="s">
        <v>69</v>
      </c>
      <c r="I123" s="276" t="s">
        <v>41</v>
      </c>
      <c r="J123" s="123" t="s">
        <v>33</v>
      </c>
      <c r="K123" s="224">
        <v>60</v>
      </c>
    </row>
    <row r="124" spans="1:11" ht="76.5">
      <c r="A124" s="382" t="s">
        <v>253</v>
      </c>
      <c r="B124" s="98"/>
      <c r="C124" s="172"/>
      <c r="D124" s="87" t="s">
        <v>40</v>
      </c>
      <c r="E124" s="88" t="s">
        <v>11</v>
      </c>
      <c r="F124" s="88" t="s">
        <v>121</v>
      </c>
      <c r="G124" s="89"/>
      <c r="H124" s="276"/>
      <c r="I124" s="276"/>
      <c r="J124" s="123"/>
      <c r="K124" s="224">
        <f>K125</f>
        <v>20</v>
      </c>
    </row>
    <row r="125" spans="1:11" ht="114.75">
      <c r="A125" s="147" t="s">
        <v>248</v>
      </c>
      <c r="B125" s="98"/>
      <c r="C125" s="172"/>
      <c r="D125" s="87" t="s">
        <v>40</v>
      </c>
      <c r="E125" s="88" t="s">
        <v>11</v>
      </c>
      <c r="F125" s="88" t="s">
        <v>121</v>
      </c>
      <c r="G125" s="89" t="s">
        <v>249</v>
      </c>
      <c r="H125" s="276"/>
      <c r="I125" s="276" t="s">
        <v>41</v>
      </c>
      <c r="J125" s="123" t="s">
        <v>33</v>
      </c>
      <c r="K125" s="224">
        <f>K126</f>
        <v>20</v>
      </c>
    </row>
    <row r="126" spans="1:11" ht="24">
      <c r="A126" s="92" t="s">
        <v>70</v>
      </c>
      <c r="B126" s="98"/>
      <c r="C126" s="172"/>
      <c r="D126" s="87" t="s">
        <v>40</v>
      </c>
      <c r="E126" s="88" t="s">
        <v>11</v>
      </c>
      <c r="F126" s="88" t="s">
        <v>121</v>
      </c>
      <c r="G126" s="89" t="s">
        <v>249</v>
      </c>
      <c r="H126" s="276" t="s">
        <v>69</v>
      </c>
      <c r="I126" s="276" t="s">
        <v>41</v>
      </c>
      <c r="J126" s="123" t="s">
        <v>33</v>
      </c>
      <c r="K126" s="224">
        <v>20</v>
      </c>
    </row>
    <row r="127" spans="1:11" ht="48">
      <c r="A127" s="241" t="s">
        <v>365</v>
      </c>
      <c r="B127" s="94" t="s">
        <v>41</v>
      </c>
      <c r="C127" s="242" t="s">
        <v>33</v>
      </c>
      <c r="D127" s="79" t="s">
        <v>40</v>
      </c>
      <c r="E127" s="80" t="s">
        <v>217</v>
      </c>
      <c r="F127" s="80"/>
      <c r="G127" s="81"/>
      <c r="H127" s="275"/>
      <c r="I127" s="276"/>
      <c r="J127" s="123"/>
      <c r="K127" s="209">
        <f>K128</f>
        <v>223.3</v>
      </c>
    </row>
    <row r="128" spans="1:11" ht="72">
      <c r="A128" s="313" t="s">
        <v>339</v>
      </c>
      <c r="B128" s="98" t="s">
        <v>41</v>
      </c>
      <c r="C128" s="172" t="s">
        <v>33</v>
      </c>
      <c r="D128" s="87" t="s">
        <v>40</v>
      </c>
      <c r="E128" s="88" t="s">
        <v>217</v>
      </c>
      <c r="F128" s="88" t="s">
        <v>33</v>
      </c>
      <c r="G128" s="89" t="s">
        <v>332</v>
      </c>
      <c r="H128" s="276"/>
      <c r="I128" s="276" t="s">
        <v>41</v>
      </c>
      <c r="J128" s="123" t="s">
        <v>33</v>
      </c>
      <c r="K128" s="225">
        <f>K129</f>
        <v>223.3</v>
      </c>
    </row>
    <row r="129" spans="1:11" ht="22.5">
      <c r="A129" s="147" t="s">
        <v>148</v>
      </c>
      <c r="B129" s="98" t="s">
        <v>41</v>
      </c>
      <c r="C129" s="172" t="s">
        <v>33</v>
      </c>
      <c r="D129" s="87" t="s">
        <v>40</v>
      </c>
      <c r="E129" s="88" t="s">
        <v>217</v>
      </c>
      <c r="F129" s="88" t="s">
        <v>33</v>
      </c>
      <c r="G129" s="89" t="s">
        <v>332</v>
      </c>
      <c r="H129" s="276" t="s">
        <v>78</v>
      </c>
      <c r="I129" s="276" t="s">
        <v>41</v>
      </c>
      <c r="J129" s="123" t="s">
        <v>33</v>
      </c>
      <c r="K129" s="225">
        <v>223.3</v>
      </c>
    </row>
    <row r="130" spans="1:11" ht="38.25">
      <c r="A130" s="151" t="s">
        <v>366</v>
      </c>
      <c r="B130" s="94"/>
      <c r="C130" s="242"/>
      <c r="D130" s="79" t="s">
        <v>40</v>
      </c>
      <c r="E130" s="80" t="s">
        <v>218</v>
      </c>
      <c r="F130" s="80"/>
      <c r="G130" s="81"/>
      <c r="H130" s="275"/>
      <c r="I130" s="275"/>
      <c r="J130" s="122"/>
      <c r="K130" s="209">
        <f>K131</f>
        <v>5</v>
      </c>
    </row>
    <row r="131" spans="1:11" ht="22.5">
      <c r="A131" s="147" t="s">
        <v>358</v>
      </c>
      <c r="B131" s="98"/>
      <c r="C131" s="172"/>
      <c r="D131" s="87" t="s">
        <v>40</v>
      </c>
      <c r="E131" s="88" t="s">
        <v>218</v>
      </c>
      <c r="F131" s="88" t="s">
        <v>33</v>
      </c>
      <c r="G131" s="89" t="s">
        <v>359</v>
      </c>
      <c r="H131" s="276"/>
      <c r="I131" s="276" t="s">
        <v>15</v>
      </c>
      <c r="J131" s="123" t="s">
        <v>35</v>
      </c>
      <c r="K131" s="210">
        <f>K132</f>
        <v>5</v>
      </c>
    </row>
    <row r="132" spans="1:11" ht="24">
      <c r="A132" s="92" t="s">
        <v>70</v>
      </c>
      <c r="B132" s="98"/>
      <c r="C132" s="172"/>
      <c r="D132" s="87" t="s">
        <v>40</v>
      </c>
      <c r="E132" s="88" t="s">
        <v>218</v>
      </c>
      <c r="F132" s="88" t="s">
        <v>33</v>
      </c>
      <c r="G132" s="89" t="s">
        <v>359</v>
      </c>
      <c r="H132" s="276" t="s">
        <v>69</v>
      </c>
      <c r="I132" s="276" t="s">
        <v>15</v>
      </c>
      <c r="J132" s="123" t="s">
        <v>35</v>
      </c>
      <c r="K132" s="210">
        <v>5</v>
      </c>
    </row>
    <row r="133" spans="1:11" ht="38.25">
      <c r="A133" s="323" t="s">
        <v>236</v>
      </c>
      <c r="B133" s="85"/>
      <c r="C133" s="86"/>
      <c r="D133" s="79" t="s">
        <v>41</v>
      </c>
      <c r="E133" s="80" t="s">
        <v>11</v>
      </c>
      <c r="F133" s="80"/>
      <c r="G133" s="81"/>
      <c r="H133" s="275"/>
      <c r="I133" s="275"/>
      <c r="J133" s="94"/>
      <c r="K133" s="209">
        <f>K134</f>
        <v>0</v>
      </c>
    </row>
    <row r="134" spans="1:11" ht="25.5">
      <c r="A134" s="200" t="s">
        <v>237</v>
      </c>
      <c r="B134" s="85"/>
      <c r="C134" s="86"/>
      <c r="D134" s="87" t="s">
        <v>41</v>
      </c>
      <c r="E134" s="88" t="s">
        <v>11</v>
      </c>
      <c r="F134" s="88" t="s">
        <v>33</v>
      </c>
      <c r="G134" s="89"/>
      <c r="H134" s="276"/>
      <c r="I134" s="276"/>
      <c r="J134" s="98"/>
      <c r="K134" s="210">
        <f>K135</f>
        <v>0</v>
      </c>
    </row>
    <row r="135" spans="1:11" ht="25.5">
      <c r="A135" s="200" t="s">
        <v>238</v>
      </c>
      <c r="B135" s="85"/>
      <c r="C135" s="86"/>
      <c r="D135" s="87" t="s">
        <v>41</v>
      </c>
      <c r="E135" s="88" t="s">
        <v>11</v>
      </c>
      <c r="F135" s="88" t="s">
        <v>33</v>
      </c>
      <c r="G135" s="89" t="s">
        <v>241</v>
      </c>
      <c r="H135" s="276"/>
      <c r="I135" s="276" t="s">
        <v>38</v>
      </c>
      <c r="J135" s="98" t="s">
        <v>34</v>
      </c>
      <c r="K135" s="210">
        <f>K136</f>
        <v>0</v>
      </c>
    </row>
    <row r="136" spans="1:11" ht="24">
      <c r="A136" s="165" t="s">
        <v>70</v>
      </c>
      <c r="B136" s="85"/>
      <c r="C136" s="86"/>
      <c r="D136" s="87" t="s">
        <v>41</v>
      </c>
      <c r="E136" s="88" t="s">
        <v>11</v>
      </c>
      <c r="F136" s="88" t="s">
        <v>33</v>
      </c>
      <c r="G136" s="89" t="s">
        <v>241</v>
      </c>
      <c r="H136" s="276" t="s">
        <v>69</v>
      </c>
      <c r="I136" s="276" t="s">
        <v>38</v>
      </c>
      <c r="J136" s="98" t="s">
        <v>34</v>
      </c>
      <c r="K136" s="210">
        <v>0</v>
      </c>
    </row>
    <row r="137" spans="1:11" ht="12.75">
      <c r="A137" s="272" t="s">
        <v>93</v>
      </c>
      <c r="B137" s="255"/>
      <c r="C137" s="256"/>
      <c r="D137" s="257"/>
      <c r="E137" s="256"/>
      <c r="F137" s="268"/>
      <c r="G137" s="269"/>
      <c r="H137" s="269"/>
      <c r="I137" s="269"/>
      <c r="J137" s="269"/>
      <c r="K137" s="270">
        <f>K18+K30+K48+K68+K71+K108+K112+K105+K133</f>
        <v>12316.599999999999</v>
      </c>
    </row>
    <row r="138" spans="1:12" ht="12.75">
      <c r="A138" s="278"/>
      <c r="B138" s="279"/>
      <c r="C138" s="279"/>
      <c r="D138" s="279"/>
      <c r="E138" s="279"/>
      <c r="F138" s="280"/>
      <c r="G138" s="281"/>
      <c r="H138" s="281"/>
      <c r="I138" s="281"/>
      <c r="J138" s="281"/>
      <c r="K138" s="282"/>
      <c r="L138" s="283"/>
    </row>
    <row r="139" spans="1:12" s="271" customFormat="1" ht="12.75">
      <c r="A139" s="284"/>
      <c r="B139" s="285"/>
      <c r="C139" s="285"/>
      <c r="D139" s="285"/>
      <c r="E139" s="285"/>
      <c r="F139" s="286"/>
      <c r="G139" s="287"/>
      <c r="H139" s="287"/>
      <c r="I139" s="287"/>
      <c r="J139" s="287"/>
      <c r="K139" s="288"/>
      <c r="L139" s="289"/>
    </row>
    <row r="140" spans="1:12" ht="12.75">
      <c r="A140" s="278"/>
      <c r="B140" s="279"/>
      <c r="C140" s="279"/>
      <c r="D140" s="279"/>
      <c r="E140" s="279"/>
      <c r="F140" s="280"/>
      <c r="G140" s="281"/>
      <c r="H140" s="281"/>
      <c r="I140" s="281"/>
      <c r="J140" s="281"/>
      <c r="K140" s="282"/>
      <c r="L140" s="283"/>
    </row>
    <row r="141" spans="1:12" ht="12.75">
      <c r="A141" s="278"/>
      <c r="B141" s="279"/>
      <c r="C141" s="279"/>
      <c r="D141" s="279"/>
      <c r="E141" s="279"/>
      <c r="F141" s="280"/>
      <c r="G141" s="281"/>
      <c r="H141" s="281"/>
      <c r="I141" s="281"/>
      <c r="J141" s="281"/>
      <c r="K141" s="282"/>
      <c r="L141" s="283"/>
    </row>
    <row r="142" spans="1:12" s="271" customFormat="1" ht="12.75">
      <c r="A142" s="290"/>
      <c r="B142" s="285"/>
      <c r="C142" s="285"/>
      <c r="D142" s="285"/>
      <c r="E142" s="285"/>
      <c r="F142" s="286"/>
      <c r="G142" s="287"/>
      <c r="H142" s="287"/>
      <c r="I142" s="287"/>
      <c r="J142" s="287"/>
      <c r="K142" s="288"/>
      <c r="L142" s="289"/>
    </row>
    <row r="143" spans="1:12" s="271" customFormat="1" ht="12.75">
      <c r="A143" s="290"/>
      <c r="B143" s="285"/>
      <c r="C143" s="285"/>
      <c r="D143" s="285"/>
      <c r="E143" s="285"/>
      <c r="F143" s="286"/>
      <c r="G143" s="287"/>
      <c r="H143" s="287"/>
      <c r="I143" s="287"/>
      <c r="J143" s="287"/>
      <c r="K143" s="288"/>
      <c r="L143" s="289"/>
    </row>
    <row r="144" spans="1:12" ht="12.75">
      <c r="A144" s="291"/>
      <c r="B144" s="279"/>
      <c r="C144" s="279"/>
      <c r="D144" s="279"/>
      <c r="E144" s="279"/>
      <c r="F144" s="280"/>
      <c r="G144" s="281"/>
      <c r="H144" s="281"/>
      <c r="I144" s="281"/>
      <c r="J144" s="281"/>
      <c r="K144" s="282"/>
      <c r="L144" s="283"/>
    </row>
    <row r="145" spans="1:12" ht="12.75">
      <c r="A145" s="292"/>
      <c r="B145" s="279"/>
      <c r="C145" s="279"/>
      <c r="D145" s="279"/>
      <c r="E145" s="279"/>
      <c r="F145" s="280"/>
      <c r="G145" s="281"/>
      <c r="H145" s="281"/>
      <c r="I145" s="281"/>
      <c r="J145" s="281"/>
      <c r="K145" s="282"/>
      <c r="L145" s="283"/>
    </row>
    <row r="146" spans="1:12" ht="12.75">
      <c r="A146" s="291"/>
      <c r="B146" s="279"/>
      <c r="C146" s="279"/>
      <c r="D146" s="279"/>
      <c r="E146" s="279"/>
      <c r="F146" s="280"/>
      <c r="G146" s="281"/>
      <c r="H146" s="281"/>
      <c r="I146" s="281"/>
      <c r="J146" s="281"/>
      <c r="K146" s="282"/>
      <c r="L146" s="283"/>
    </row>
    <row r="147" spans="1:12" ht="12.75">
      <c r="A147" s="292"/>
      <c r="B147" s="279"/>
      <c r="C147" s="279"/>
      <c r="D147" s="279"/>
      <c r="E147" s="279"/>
      <c r="F147" s="280"/>
      <c r="G147" s="281"/>
      <c r="H147" s="281"/>
      <c r="I147" s="281"/>
      <c r="J147" s="281"/>
      <c r="K147" s="282"/>
      <c r="L147" s="283"/>
    </row>
    <row r="148" spans="1:12" ht="12.75">
      <c r="A148" s="293"/>
      <c r="B148" s="285"/>
      <c r="C148" s="285"/>
      <c r="D148" s="285"/>
      <c r="E148" s="285"/>
      <c r="F148" s="286"/>
      <c r="G148" s="287"/>
      <c r="H148" s="287"/>
      <c r="I148" s="287"/>
      <c r="J148" s="287"/>
      <c r="K148" s="288"/>
      <c r="L148" s="283"/>
    </row>
    <row r="149" spans="1:12" ht="12.75">
      <c r="A149" s="292"/>
      <c r="B149" s="279"/>
      <c r="C149" s="279"/>
      <c r="D149" s="279"/>
      <c r="E149" s="279"/>
      <c r="F149" s="280"/>
      <c r="G149" s="281"/>
      <c r="H149" s="281"/>
      <c r="I149" s="281"/>
      <c r="J149" s="281"/>
      <c r="K149" s="282"/>
      <c r="L149" s="283"/>
    </row>
    <row r="150" spans="1:12" ht="12.75">
      <c r="A150" s="292"/>
      <c r="B150" s="279"/>
      <c r="C150" s="279"/>
      <c r="D150" s="279"/>
      <c r="E150" s="279"/>
      <c r="F150" s="280"/>
      <c r="G150" s="281"/>
      <c r="H150" s="281"/>
      <c r="I150" s="281"/>
      <c r="J150" s="281"/>
      <c r="K150" s="282"/>
      <c r="L150" s="283"/>
    </row>
    <row r="151" spans="1:12" ht="12.75">
      <c r="A151" s="293"/>
      <c r="B151" s="285"/>
      <c r="C151" s="285"/>
      <c r="D151" s="285"/>
      <c r="E151" s="285"/>
      <c r="F151" s="286"/>
      <c r="G151" s="287"/>
      <c r="H151" s="287"/>
      <c r="I151" s="287"/>
      <c r="J151" s="287"/>
      <c r="K151" s="288"/>
      <c r="L151" s="283"/>
    </row>
    <row r="152" spans="1:12" ht="12.75">
      <c r="A152" s="291"/>
      <c r="B152" s="279"/>
      <c r="C152" s="279"/>
      <c r="D152" s="279"/>
      <c r="E152" s="279"/>
      <c r="F152" s="280"/>
      <c r="G152" s="281"/>
      <c r="H152" s="281"/>
      <c r="I152" s="281"/>
      <c r="J152" s="281"/>
      <c r="K152" s="282"/>
      <c r="L152" s="283"/>
    </row>
    <row r="153" spans="1:12" ht="12.75">
      <c r="A153" s="292"/>
      <c r="B153" s="279"/>
      <c r="C153" s="279"/>
      <c r="D153" s="279"/>
      <c r="E153" s="279"/>
      <c r="F153" s="280"/>
      <c r="G153" s="281"/>
      <c r="H153" s="281"/>
      <c r="I153" s="281"/>
      <c r="J153" s="281"/>
      <c r="K153" s="282"/>
      <c r="L153" s="283"/>
    </row>
    <row r="154" spans="1:12" ht="12.75">
      <c r="A154" s="291"/>
      <c r="B154" s="279"/>
      <c r="C154" s="279"/>
      <c r="D154" s="279"/>
      <c r="E154" s="279"/>
      <c r="F154" s="280"/>
      <c r="G154" s="281"/>
      <c r="H154" s="281"/>
      <c r="I154" s="281"/>
      <c r="J154" s="281"/>
      <c r="K154" s="282"/>
      <c r="L154" s="283"/>
    </row>
    <row r="155" spans="1:12" ht="12.75">
      <c r="A155" s="292"/>
      <c r="B155" s="279"/>
      <c r="C155" s="279"/>
      <c r="D155" s="279"/>
      <c r="E155" s="279"/>
      <c r="F155" s="280"/>
      <c r="G155" s="281"/>
      <c r="H155" s="281"/>
      <c r="I155" s="281"/>
      <c r="J155" s="281"/>
      <c r="K155" s="282"/>
      <c r="L155" s="283"/>
    </row>
    <row r="156" spans="1:12" ht="12.75">
      <c r="A156" s="291"/>
      <c r="B156" s="279"/>
      <c r="C156" s="279"/>
      <c r="D156" s="279"/>
      <c r="E156" s="279"/>
      <c r="F156" s="280"/>
      <c r="G156" s="281"/>
      <c r="H156" s="281"/>
      <c r="I156" s="281"/>
      <c r="J156" s="281"/>
      <c r="K156" s="282"/>
      <c r="L156" s="283"/>
    </row>
    <row r="157" spans="1:12" ht="12.75">
      <c r="A157" s="292"/>
      <c r="B157" s="279"/>
      <c r="C157" s="279"/>
      <c r="D157" s="279"/>
      <c r="E157" s="279"/>
      <c r="F157" s="280"/>
      <c r="G157" s="281"/>
      <c r="H157" s="281"/>
      <c r="I157" s="281"/>
      <c r="J157" s="281"/>
      <c r="K157" s="282"/>
      <c r="L157" s="283"/>
    </row>
    <row r="158" spans="1:12" ht="12.75">
      <c r="A158" s="291"/>
      <c r="B158" s="279"/>
      <c r="C158" s="279"/>
      <c r="D158" s="279"/>
      <c r="E158" s="279"/>
      <c r="F158" s="280"/>
      <c r="G158" s="281"/>
      <c r="H158" s="281"/>
      <c r="I158" s="281"/>
      <c r="J158" s="281"/>
      <c r="K158" s="282"/>
      <c r="L158" s="283"/>
    </row>
    <row r="159" spans="1:12" ht="12.75">
      <c r="A159" s="292"/>
      <c r="B159" s="279"/>
      <c r="C159" s="279"/>
      <c r="D159" s="279"/>
      <c r="E159" s="279"/>
      <c r="F159" s="280"/>
      <c r="G159" s="281"/>
      <c r="H159" s="281"/>
      <c r="I159" s="281"/>
      <c r="J159" s="281"/>
      <c r="K159" s="282"/>
      <c r="L159" s="283"/>
    </row>
    <row r="160" spans="1:12" ht="12.75">
      <c r="A160" s="291"/>
      <c r="B160" s="279"/>
      <c r="C160" s="279"/>
      <c r="D160" s="279"/>
      <c r="E160" s="279"/>
      <c r="F160" s="280"/>
      <c r="G160" s="281"/>
      <c r="H160" s="281"/>
      <c r="I160" s="281"/>
      <c r="J160" s="281"/>
      <c r="K160" s="282"/>
      <c r="L160" s="283"/>
    </row>
    <row r="161" spans="1:12" ht="12.75">
      <c r="A161" s="292"/>
      <c r="B161" s="279"/>
      <c r="C161" s="279"/>
      <c r="D161" s="279"/>
      <c r="E161" s="279"/>
      <c r="F161" s="280"/>
      <c r="G161" s="281"/>
      <c r="H161" s="281"/>
      <c r="I161" s="281"/>
      <c r="J161" s="281"/>
      <c r="K161" s="282"/>
      <c r="L161" s="283"/>
    </row>
    <row r="162" spans="1:12" ht="12.75">
      <c r="A162" s="290"/>
      <c r="B162" s="285"/>
      <c r="C162" s="285"/>
      <c r="D162" s="285"/>
      <c r="E162" s="285"/>
      <c r="F162" s="286"/>
      <c r="G162" s="287"/>
      <c r="H162" s="287"/>
      <c r="I162" s="287"/>
      <c r="J162" s="287"/>
      <c r="K162" s="288"/>
      <c r="L162" s="283"/>
    </row>
    <row r="163" spans="1:12" ht="12.75">
      <c r="A163" s="291"/>
      <c r="B163" s="279"/>
      <c r="C163" s="279"/>
      <c r="D163" s="279"/>
      <c r="E163" s="279"/>
      <c r="F163" s="280"/>
      <c r="G163" s="281"/>
      <c r="H163" s="281"/>
      <c r="I163" s="281"/>
      <c r="J163" s="281"/>
      <c r="K163" s="282"/>
      <c r="L163" s="283"/>
    </row>
    <row r="164" spans="1:12" ht="12.75">
      <c r="A164" s="292"/>
      <c r="B164" s="279"/>
      <c r="C164" s="279"/>
      <c r="D164" s="279"/>
      <c r="E164" s="279"/>
      <c r="F164" s="280"/>
      <c r="G164" s="281"/>
      <c r="H164" s="281"/>
      <c r="I164" s="281"/>
      <c r="J164" s="281"/>
      <c r="K164" s="282"/>
      <c r="L164" s="283"/>
    </row>
    <row r="165" spans="1:12" ht="12.75">
      <c r="A165" s="293"/>
      <c r="B165" s="285"/>
      <c r="C165" s="285"/>
      <c r="D165" s="285"/>
      <c r="E165" s="285"/>
      <c r="F165" s="286"/>
      <c r="G165" s="287"/>
      <c r="H165" s="287"/>
      <c r="I165" s="287"/>
      <c r="J165" s="287"/>
      <c r="K165" s="288"/>
      <c r="L165" s="283"/>
    </row>
    <row r="166" spans="1:12" ht="12.75">
      <c r="A166" s="292"/>
      <c r="B166" s="279"/>
      <c r="C166" s="279"/>
      <c r="D166" s="279"/>
      <c r="E166" s="279"/>
      <c r="F166" s="280"/>
      <c r="G166" s="281"/>
      <c r="H166" s="281"/>
      <c r="I166" s="281"/>
      <c r="J166" s="281"/>
      <c r="K166" s="282"/>
      <c r="L166" s="283"/>
    </row>
    <row r="167" spans="1:12" ht="12.75">
      <c r="A167" s="292"/>
      <c r="B167" s="279"/>
      <c r="C167" s="279"/>
      <c r="D167" s="279"/>
      <c r="E167" s="279"/>
      <c r="F167" s="280"/>
      <c r="G167" s="281"/>
      <c r="H167" s="281"/>
      <c r="I167" s="281"/>
      <c r="J167" s="281"/>
      <c r="K167" s="282"/>
      <c r="L167" s="283"/>
    </row>
    <row r="168" spans="1:12" ht="12.75">
      <c r="A168" s="292"/>
      <c r="B168" s="279"/>
      <c r="C168" s="279"/>
      <c r="D168" s="279"/>
      <c r="E168" s="279"/>
      <c r="F168" s="280"/>
      <c r="G168" s="281"/>
      <c r="H168" s="281"/>
      <c r="I168" s="281"/>
      <c r="J168" s="281"/>
      <c r="K168" s="282"/>
      <c r="L168" s="283"/>
    </row>
    <row r="169" spans="1:12" ht="12.75">
      <c r="A169" s="292"/>
      <c r="B169" s="279"/>
      <c r="C169" s="279"/>
      <c r="D169" s="279"/>
      <c r="E169" s="279"/>
      <c r="F169" s="280"/>
      <c r="G169" s="281"/>
      <c r="H169" s="281"/>
      <c r="I169" s="281"/>
      <c r="J169" s="281"/>
      <c r="K169" s="282"/>
      <c r="L169" s="283"/>
    </row>
    <row r="170" spans="1:12" ht="12.75">
      <c r="A170" s="291"/>
      <c r="B170" s="279"/>
      <c r="C170" s="279"/>
      <c r="D170" s="279"/>
      <c r="E170" s="279"/>
      <c r="F170" s="280"/>
      <c r="G170" s="281"/>
      <c r="H170" s="281"/>
      <c r="I170" s="281"/>
      <c r="J170" s="281"/>
      <c r="K170" s="282"/>
      <c r="L170" s="283"/>
    </row>
    <row r="171" spans="1:12" ht="12.75">
      <c r="A171" s="292"/>
      <c r="B171" s="279"/>
      <c r="C171" s="279"/>
      <c r="D171" s="279"/>
      <c r="E171" s="279"/>
      <c r="F171" s="280"/>
      <c r="G171" s="281"/>
      <c r="H171" s="281"/>
      <c r="I171" s="281"/>
      <c r="J171" s="281"/>
      <c r="K171" s="282"/>
      <c r="L171" s="283"/>
    </row>
    <row r="172" spans="1:12" ht="12.75">
      <c r="A172" s="293"/>
      <c r="B172" s="285"/>
      <c r="C172" s="285"/>
      <c r="D172" s="285"/>
      <c r="E172" s="285"/>
      <c r="F172" s="286"/>
      <c r="G172" s="287"/>
      <c r="H172" s="287"/>
      <c r="I172" s="287"/>
      <c r="J172" s="287"/>
      <c r="K172" s="288"/>
      <c r="L172" s="283"/>
    </row>
    <row r="173" spans="1:12" ht="12.75">
      <c r="A173" s="292"/>
      <c r="B173" s="279"/>
      <c r="C173" s="279"/>
      <c r="D173" s="279"/>
      <c r="E173" s="279"/>
      <c r="F173" s="280"/>
      <c r="G173" s="281"/>
      <c r="H173" s="281"/>
      <c r="I173" s="281"/>
      <c r="J173" s="281"/>
      <c r="K173" s="282"/>
      <c r="L173" s="283"/>
    </row>
    <row r="174" spans="1:12" ht="12.75">
      <c r="A174" s="292"/>
      <c r="B174" s="279"/>
      <c r="C174" s="279"/>
      <c r="D174" s="279"/>
      <c r="E174" s="279"/>
      <c r="F174" s="280"/>
      <c r="G174" s="281"/>
      <c r="H174" s="281"/>
      <c r="I174" s="281"/>
      <c r="J174" s="281"/>
      <c r="K174" s="282"/>
      <c r="L174" s="283"/>
    </row>
    <row r="175" spans="1:12" ht="12.75">
      <c r="A175" s="290"/>
      <c r="B175" s="285"/>
      <c r="C175" s="285"/>
      <c r="D175" s="285"/>
      <c r="E175" s="285"/>
      <c r="F175" s="286"/>
      <c r="G175" s="287"/>
      <c r="H175" s="287"/>
      <c r="I175" s="287"/>
      <c r="J175" s="287"/>
      <c r="K175" s="288"/>
      <c r="L175" s="283"/>
    </row>
    <row r="176" spans="1:12" ht="12.75">
      <c r="A176" s="291"/>
      <c r="B176" s="279"/>
      <c r="C176" s="279"/>
      <c r="D176" s="279"/>
      <c r="E176" s="279"/>
      <c r="F176" s="280"/>
      <c r="G176" s="281"/>
      <c r="H176" s="281"/>
      <c r="I176" s="281"/>
      <c r="J176" s="281"/>
      <c r="K176" s="282"/>
      <c r="L176" s="283"/>
    </row>
    <row r="177" spans="1:12" ht="12.75">
      <c r="A177" s="294"/>
      <c r="B177" s="279"/>
      <c r="C177" s="279"/>
      <c r="D177" s="279"/>
      <c r="E177" s="279"/>
      <c r="F177" s="280"/>
      <c r="G177" s="281"/>
      <c r="H177" s="281"/>
      <c r="I177" s="281"/>
      <c r="J177" s="281"/>
      <c r="K177" s="282"/>
      <c r="L177" s="283"/>
    </row>
    <row r="178" spans="1:12" ht="12.75">
      <c r="A178" s="292"/>
      <c r="B178" s="279"/>
      <c r="C178" s="279"/>
      <c r="D178" s="279"/>
      <c r="E178" s="279"/>
      <c r="F178" s="280"/>
      <c r="G178" s="281"/>
      <c r="H178" s="281"/>
      <c r="I178" s="281"/>
      <c r="J178" s="281"/>
      <c r="K178" s="282"/>
      <c r="L178" s="283"/>
    </row>
    <row r="179" spans="1:12" ht="12.75">
      <c r="A179" s="292"/>
      <c r="B179" s="279"/>
      <c r="C179" s="279"/>
      <c r="D179" s="279"/>
      <c r="E179" s="279"/>
      <c r="F179" s="280"/>
      <c r="G179" s="281"/>
      <c r="H179" s="281"/>
      <c r="I179" s="281"/>
      <c r="J179" s="281"/>
      <c r="K179" s="282"/>
      <c r="L179" s="283"/>
    </row>
    <row r="180" spans="1:12" ht="12.75">
      <c r="A180" s="295"/>
      <c r="B180" s="285"/>
      <c r="C180" s="285"/>
      <c r="D180" s="285"/>
      <c r="E180" s="285"/>
      <c r="F180" s="286"/>
      <c r="G180" s="287"/>
      <c r="H180" s="287"/>
      <c r="I180" s="287"/>
      <c r="J180" s="287"/>
      <c r="K180" s="288"/>
      <c r="L180" s="283"/>
    </row>
    <row r="181" spans="1:12" ht="12.75">
      <c r="A181" s="291"/>
      <c r="B181" s="279"/>
      <c r="C181" s="279"/>
      <c r="D181" s="279"/>
      <c r="E181" s="279"/>
      <c r="F181" s="280"/>
      <c r="G181" s="281"/>
      <c r="H181" s="281"/>
      <c r="I181" s="281"/>
      <c r="J181" s="281"/>
      <c r="K181" s="282"/>
      <c r="L181" s="283"/>
    </row>
    <row r="182" spans="1:12" ht="12.75">
      <c r="A182" s="292"/>
      <c r="B182" s="279"/>
      <c r="C182" s="279"/>
      <c r="D182" s="279"/>
      <c r="E182" s="279"/>
      <c r="F182" s="280"/>
      <c r="G182" s="281"/>
      <c r="H182" s="281"/>
      <c r="I182" s="281"/>
      <c r="J182" s="281"/>
      <c r="K182" s="282"/>
      <c r="L182" s="283"/>
    </row>
    <row r="183" spans="1:12" s="271" customFormat="1" ht="12.75">
      <c r="A183" s="296"/>
      <c r="B183" s="289"/>
      <c r="C183" s="289"/>
      <c r="D183" s="289"/>
      <c r="E183" s="289"/>
      <c r="F183" s="289"/>
      <c r="G183" s="289"/>
      <c r="H183" s="289"/>
      <c r="I183" s="289"/>
      <c r="J183" s="289"/>
      <c r="K183" s="297"/>
      <c r="L183" s="289"/>
    </row>
    <row r="184" spans="1:12" ht="12.75">
      <c r="A184" s="283"/>
      <c r="B184" s="283"/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</row>
    <row r="185" spans="1:12" ht="12.75">
      <c r="A185" s="283"/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</row>
  </sheetData>
  <sheetProtection/>
  <mergeCells count="9">
    <mergeCell ref="D17:G17"/>
    <mergeCell ref="O6:Q6"/>
    <mergeCell ref="D6:K6"/>
    <mergeCell ref="D7:K7"/>
    <mergeCell ref="D8:K8"/>
    <mergeCell ref="I2:K2"/>
    <mergeCell ref="D3:K3"/>
    <mergeCell ref="D4:K4"/>
    <mergeCell ref="J5:K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32"/>
  <sheetViews>
    <sheetView tabSelected="1" zoomScalePageLayoutView="0" workbookViewId="0" topLeftCell="A6">
      <selection activeCell="A10" sqref="A10:C32"/>
    </sheetView>
  </sheetViews>
  <sheetFormatPr defaultColWidth="9.140625" defaultRowHeight="12.75"/>
  <cols>
    <col min="1" max="1" width="28.28125" style="311" customWidth="1"/>
    <col min="2" max="2" width="49.421875" style="311" customWidth="1"/>
    <col min="3" max="3" width="18.421875" style="311" customWidth="1"/>
    <col min="4" max="16384" width="9.140625" style="311" customWidth="1"/>
  </cols>
  <sheetData>
    <row r="2" spans="3:4" ht="12.75">
      <c r="C2" s="402" t="s">
        <v>87</v>
      </c>
      <c r="D2" s="402"/>
    </row>
    <row r="3" spans="2:9" ht="39.75" customHeight="1">
      <c r="B3" s="484" t="s">
        <v>341</v>
      </c>
      <c r="C3" s="458"/>
      <c r="D3" s="403"/>
      <c r="E3" s="403"/>
      <c r="F3" s="403"/>
      <c r="G3" s="403"/>
      <c r="H3" s="403"/>
      <c r="I3" s="403"/>
    </row>
    <row r="4" spans="2:4" ht="26.25" customHeight="1">
      <c r="B4" s="485" t="s">
        <v>331</v>
      </c>
      <c r="C4" s="486"/>
      <c r="D4" s="401"/>
    </row>
    <row r="5" spans="2:3" ht="12.75">
      <c r="B5" s="487" t="s">
        <v>368</v>
      </c>
      <c r="C5" s="458"/>
    </row>
    <row r="7" spans="2:3" ht="12.75">
      <c r="B7" s="491" t="s">
        <v>257</v>
      </c>
      <c r="C7" s="491"/>
    </row>
    <row r="8" spans="2:3" ht="45" customHeight="1">
      <c r="B8" s="485" t="s">
        <v>328</v>
      </c>
      <c r="C8" s="485"/>
    </row>
    <row r="9" spans="2:3" ht="12.75">
      <c r="B9" s="492" t="s">
        <v>326</v>
      </c>
      <c r="C9" s="492"/>
    </row>
    <row r="10" spans="1:3" ht="52.5" customHeight="1">
      <c r="A10" s="493" t="s">
        <v>291</v>
      </c>
      <c r="B10" s="493"/>
      <c r="C10" s="493"/>
    </row>
    <row r="12" ht="12.75">
      <c r="C12" s="398" t="s">
        <v>45</v>
      </c>
    </row>
    <row r="13" spans="1:3" ht="29.25" customHeight="1">
      <c r="A13" s="488" t="s">
        <v>6</v>
      </c>
      <c r="B13" s="489" t="s">
        <v>292</v>
      </c>
      <c r="C13" s="490" t="s">
        <v>289</v>
      </c>
    </row>
    <row r="14" spans="1:3" ht="37.5" customHeight="1">
      <c r="A14" s="488"/>
      <c r="B14" s="489"/>
      <c r="C14" s="490"/>
    </row>
    <row r="15" spans="1:3" ht="37.5" customHeight="1">
      <c r="A15" s="302" t="s">
        <v>307</v>
      </c>
      <c r="B15" s="303" t="s">
        <v>293</v>
      </c>
      <c r="C15" s="301"/>
    </row>
    <row r="16" spans="1:3" ht="45" hidden="1">
      <c r="A16" s="305" t="s">
        <v>206</v>
      </c>
      <c r="B16" s="306" t="s">
        <v>207</v>
      </c>
      <c r="C16" s="307">
        <f>C17</f>
        <v>0</v>
      </c>
    </row>
    <row r="17" spans="1:3" ht="45" hidden="1">
      <c r="A17" s="305" t="s">
        <v>208</v>
      </c>
      <c r="B17" s="306" t="s">
        <v>209</v>
      </c>
      <c r="C17" s="307"/>
    </row>
    <row r="18" spans="1:3" ht="28.5">
      <c r="A18" s="396" t="s">
        <v>308</v>
      </c>
      <c r="B18" s="397" t="s">
        <v>321</v>
      </c>
      <c r="C18" s="304">
        <f>C19</f>
        <v>0</v>
      </c>
    </row>
    <row r="19" spans="1:3" ht="30">
      <c r="A19" s="305" t="s">
        <v>309</v>
      </c>
      <c r="B19" s="395" t="s">
        <v>296</v>
      </c>
      <c r="C19" s="307">
        <f>C20</f>
        <v>0</v>
      </c>
    </row>
    <row r="20" spans="1:3" ht="45">
      <c r="A20" s="305" t="s">
        <v>310</v>
      </c>
      <c r="B20" s="395" t="s">
        <v>297</v>
      </c>
      <c r="C20" s="307">
        <v>0</v>
      </c>
    </row>
    <row r="21" spans="1:3" ht="29.25" customHeight="1">
      <c r="A21" s="305" t="s">
        <v>311</v>
      </c>
      <c r="B21" s="395" t="s">
        <v>299</v>
      </c>
      <c r="C21" s="307">
        <v>0</v>
      </c>
    </row>
    <row r="22" spans="1:3" ht="45">
      <c r="A22" s="305" t="s">
        <v>312</v>
      </c>
      <c r="B22" s="395" t="s">
        <v>298</v>
      </c>
      <c r="C22" s="307">
        <v>0</v>
      </c>
    </row>
    <row r="23" spans="1:3" ht="28.5">
      <c r="A23" s="308" t="s">
        <v>313</v>
      </c>
      <c r="B23" s="309" t="s">
        <v>302</v>
      </c>
      <c r="C23" s="304">
        <f>C28+C24</f>
        <v>6285.4000000000015</v>
      </c>
    </row>
    <row r="24" spans="1:3" ht="30">
      <c r="A24" s="305" t="s">
        <v>314</v>
      </c>
      <c r="B24" s="306" t="s">
        <v>300</v>
      </c>
      <c r="C24" s="307">
        <f>C25</f>
        <v>-13414.3</v>
      </c>
    </row>
    <row r="25" spans="1:3" ht="30">
      <c r="A25" s="305" t="s">
        <v>315</v>
      </c>
      <c r="B25" s="306" t="s">
        <v>301</v>
      </c>
      <c r="C25" s="307">
        <f>C26</f>
        <v>-13414.3</v>
      </c>
    </row>
    <row r="26" spans="1:3" ht="30">
      <c r="A26" s="305" t="s">
        <v>316</v>
      </c>
      <c r="B26" s="306" t="s">
        <v>303</v>
      </c>
      <c r="C26" s="307">
        <f>C27</f>
        <v>-13414.3</v>
      </c>
    </row>
    <row r="27" spans="1:3" ht="30">
      <c r="A27" s="305" t="s">
        <v>317</v>
      </c>
      <c r="B27" s="306" t="s">
        <v>322</v>
      </c>
      <c r="C27" s="307">
        <v>-13414.3</v>
      </c>
    </row>
    <row r="28" spans="1:3" ht="30">
      <c r="A28" s="305" t="s">
        <v>318</v>
      </c>
      <c r="B28" s="306" t="s">
        <v>304</v>
      </c>
      <c r="C28" s="307">
        <f>C29</f>
        <v>19699.7</v>
      </c>
    </row>
    <row r="29" spans="1:3" ht="30">
      <c r="A29" s="305" t="s">
        <v>319</v>
      </c>
      <c r="B29" s="306" t="s">
        <v>305</v>
      </c>
      <c r="C29" s="307">
        <f>C30</f>
        <v>19699.7</v>
      </c>
    </row>
    <row r="30" spans="1:3" ht="30">
      <c r="A30" s="305" t="s">
        <v>320</v>
      </c>
      <c r="B30" s="306" t="s">
        <v>306</v>
      </c>
      <c r="C30" s="307">
        <v>19699.7</v>
      </c>
    </row>
    <row r="31" spans="1:3" ht="0.75" customHeight="1">
      <c r="A31" s="305" t="s">
        <v>7</v>
      </c>
      <c r="B31" s="306" t="s">
        <v>8</v>
      </c>
      <c r="C31" s="307" t="e">
        <f>#REF!+157053.4</f>
        <v>#REF!</v>
      </c>
    </row>
    <row r="32" spans="1:3" ht="14.25">
      <c r="A32" s="310"/>
      <c r="B32" s="303" t="s">
        <v>294</v>
      </c>
      <c r="C32" s="304">
        <f>C23</f>
        <v>6285.4000000000015</v>
      </c>
    </row>
  </sheetData>
  <sheetProtection/>
  <mergeCells count="10">
    <mergeCell ref="B4:C4"/>
    <mergeCell ref="B5:C5"/>
    <mergeCell ref="B3:C3"/>
    <mergeCell ref="A13:A14"/>
    <mergeCell ref="B13:B14"/>
    <mergeCell ref="C13:C14"/>
    <mergeCell ref="B7:C7"/>
    <mergeCell ref="B8:C8"/>
    <mergeCell ref="B9:C9"/>
    <mergeCell ref="A10:C10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2021-12-09T10:51:56Z</cp:lastPrinted>
  <dcterms:created xsi:type="dcterms:W3CDTF">2002-06-04T10:05:56Z</dcterms:created>
  <dcterms:modified xsi:type="dcterms:W3CDTF">2021-12-22T08:15:11Z</dcterms:modified>
  <cp:category/>
  <cp:version/>
  <cp:contentType/>
  <cp:contentStatus/>
</cp:coreProperties>
</file>